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tabRatio="648" firstSheet="5" activeTab="10"/>
  </bookViews>
  <sheets>
    <sheet name="豪州" sheetId="1" r:id="rId1"/>
    <sheet name="中近東・欧州" sheetId="2" r:id="rId2"/>
    <sheet name="東南アジア・インド" sheetId="3" r:id="rId3"/>
    <sheet name="ベトナム" sheetId="4" r:id="rId4"/>
    <sheet name="ジャカルタ(DIRECT)" sheetId="5" r:id="rId5"/>
    <sheet name="マニラ" sheetId="6" r:id="rId6"/>
    <sheet name="青島、大連" sheetId="7" r:id="rId7"/>
    <sheet name="厦門、煙台" sheetId="8" r:id="rId8"/>
    <sheet name="上海" sheetId="9" r:id="rId9"/>
    <sheet name="新港" sheetId="10" r:id="rId10"/>
    <sheet name="シンガポール" sheetId="11" r:id="rId11"/>
    <sheet name="釜山" sheetId="12" r:id="rId12"/>
    <sheet name="香港" sheetId="13" r:id="rId13"/>
    <sheet name="高雄" sheetId="14" r:id="rId14"/>
    <sheet name="基隆・バンコク" sheetId="15" r:id="rId15"/>
  </sheets>
  <definedNames>
    <definedName name="_xlnm.Print_Area" localSheetId="4">'ジャカルタ(DIRECT)'!$A$1:$I$22</definedName>
    <definedName name="_xlnm.Print_Area" localSheetId="14">'基隆・バンコク'!$A$1:$J$36</definedName>
    <definedName name="_xlnm.Print_Area" localSheetId="13">'高雄'!$A$1:$J$26</definedName>
    <definedName name="_xlnm.Print_Area" localSheetId="0">'豪州'!$A$1:$K$29</definedName>
    <definedName name="_xlnm.Print_Area" localSheetId="8">'上海'!$A$1:$J$30</definedName>
    <definedName name="_xlnm.Print_Area" localSheetId="1">'中近東・欧州'!$A$1:$M$37</definedName>
    <definedName name="_xlnm.Print_Area" localSheetId="2">'東南アジア・インド'!$A$1:$O$38</definedName>
  </definedNames>
  <calcPr fullCalcOnLoad="1"/>
</workbook>
</file>

<file path=xl/sharedStrings.xml><?xml version="1.0" encoding="utf-8"?>
<sst xmlns="http://schemas.openxmlformats.org/spreadsheetml/2006/main" count="1449" uniqueCount="565">
  <si>
    <t xml:space="preserve"> </t>
  </si>
  <si>
    <t>COSMO TRANS LINE, INC.</t>
  </si>
  <si>
    <t xml:space="preserve">〒541-0044大阪市中央区伏見町2-1-1三井住友銀行高麗橋ビル9階
</t>
  </si>
  <si>
    <t>SAILING SCHEDULE (via SINGAPORE)</t>
  </si>
  <si>
    <t>KOBE/OSAKA TO OCEANIA(VIA SIN)</t>
  </si>
  <si>
    <t>ETA</t>
  </si>
  <si>
    <t xml:space="preserve">VESSEL NAME      </t>
  </si>
  <si>
    <t>VOY NO.</t>
  </si>
  <si>
    <t>KOBE 
ETD</t>
  </si>
  <si>
    <t>KOBE
 CFS CUT</t>
  </si>
  <si>
    <t>OSAKA 
CFS CUT</t>
  </si>
  <si>
    <t>SINGAPORE</t>
  </si>
  <si>
    <t>FREMANTLE</t>
  </si>
  <si>
    <t>MELBOURNE</t>
  </si>
  <si>
    <t>BRISBANE</t>
  </si>
  <si>
    <t>SYDNEY</t>
  </si>
  <si>
    <t>ADELAIDE</t>
  </si>
  <si>
    <t>★注意：　現地指定のNomination案件は使用本船の指定がございますのでWEB BOOKINGの受付は行っておりません。</t>
  </si>
  <si>
    <t>貨物搬入場所(神戸）</t>
  </si>
  <si>
    <r>
      <rPr>
        <b/>
        <sz val="14"/>
        <color indexed="8"/>
        <rFont val="ＭＳ Ｐゴシック"/>
        <family val="3"/>
      </rPr>
      <t>貨物搬入先（大阪）</t>
    </r>
  </si>
  <si>
    <t>神戸市中央区港島4-6</t>
  </si>
  <si>
    <r>
      <rPr>
        <b/>
        <sz val="14"/>
        <color indexed="8"/>
        <rFont val="ＭＳ Ｐゴシック"/>
        <family val="3"/>
      </rPr>
      <t>大阪市住之江区南港北三丁目２番４６号</t>
    </r>
  </si>
  <si>
    <t>日東物流株式会社</t>
  </si>
  <si>
    <t>　ポートアイランド物流センター</t>
  </si>
  <si>
    <r>
      <rPr>
        <b/>
        <sz val="14"/>
        <color indexed="8"/>
        <rFont val="ＭＳ Ｐ明朝"/>
        <family val="1"/>
      </rPr>
      <t>南港</t>
    </r>
    <r>
      <rPr>
        <b/>
        <sz val="14"/>
        <color indexed="8"/>
        <rFont val="Times New Roman"/>
        <family val="1"/>
      </rPr>
      <t>R</t>
    </r>
    <r>
      <rPr>
        <b/>
        <sz val="14"/>
        <color indexed="8"/>
        <rFont val="ＭＳ Ｐ明朝"/>
        <family val="1"/>
      </rPr>
      <t>物流センター</t>
    </r>
  </si>
  <si>
    <t>NACCS CODE： 3FW35</t>
  </si>
  <si>
    <t>NACCS CODE: 4IWS4</t>
  </si>
  <si>
    <t xml:space="preserve">TEL: 078-302-0551 </t>
  </si>
  <si>
    <r>
      <rPr>
        <b/>
        <sz val="14"/>
        <color indexed="8"/>
        <rFont val="ＭＳ Ｐゴシック"/>
        <family val="3"/>
      </rPr>
      <t>保税名称：</t>
    </r>
    <r>
      <rPr>
        <b/>
        <sz val="14"/>
        <color indexed="8"/>
        <rFont val="Times New Roman"/>
        <family val="1"/>
      </rPr>
      <t xml:space="preserve"> KOKUSAI-NANKO</t>
    </r>
  </si>
  <si>
    <t>FAX: 078-302-0159</t>
  </si>
  <si>
    <r>
      <rPr>
        <b/>
        <sz val="14"/>
        <color indexed="8"/>
        <rFont val="Times New Roman"/>
        <family val="1"/>
      </rPr>
      <t xml:space="preserve">TEL: 06-6612-8711 / FAX: 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8"/>
        <rFont val="Times New Roman"/>
        <family val="1"/>
      </rPr>
      <t>06-6614-1921</t>
    </r>
  </si>
  <si>
    <t>担当：岩部</t>
  </si>
  <si>
    <t>担当：　金巻</t>
  </si>
  <si>
    <r>
      <rPr>
        <b/>
        <sz val="14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</si>
  <si>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t>ブッキング・お問合せ：</t>
  </si>
  <si>
    <t>コスモトランスライン営業部:谷田まで</t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</si>
  <si>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</si>
  <si>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*DATES, PORTS AND ROTATION SUBJECT TO ALTERATION WITH OR WITHOUT PRIOR NOTICE.</t>
  </si>
  <si>
    <t>〒541-0044大阪市中央区伏見町2-1-1三井住友銀行高麗橋ビル9階</t>
  </si>
  <si>
    <t>KOBE / OSAKA TO MIDDLE EAST&amp; AFRICA(VIA SIN)</t>
  </si>
  <si>
    <t>COLOMBO</t>
  </si>
  <si>
    <t>ASHDOD</t>
  </si>
  <si>
    <t>JEBAL ALI</t>
  </si>
  <si>
    <t>MOMBASA</t>
  </si>
  <si>
    <t>DURBAN</t>
  </si>
  <si>
    <t>JOHANNESBURG</t>
  </si>
  <si>
    <t>CAPE TOWN</t>
  </si>
  <si>
    <t>ISTANBUL</t>
  </si>
  <si>
    <t>LE HAVRE</t>
  </si>
  <si>
    <t>GENOA</t>
  </si>
  <si>
    <t>SOUTHAMPTON</t>
  </si>
  <si>
    <t>ROTTERDAM</t>
  </si>
  <si>
    <t>HAMBURG</t>
  </si>
  <si>
    <t>BARCELONA</t>
  </si>
  <si>
    <r>
      <rPr>
        <b/>
        <sz val="10"/>
        <color indexed="9"/>
        <rFont val="ＭＳ Ｐゴシック"/>
        <family val="3"/>
      </rPr>
      <t>※ヨーロッパ向けは</t>
    </r>
    <r>
      <rPr>
        <b/>
        <sz val="10"/>
        <color indexed="9"/>
        <rFont val="Times New Roman"/>
        <family val="1"/>
      </rPr>
      <t>24</t>
    </r>
    <r>
      <rPr>
        <b/>
        <sz val="10"/>
        <color indexed="9"/>
        <rFont val="ＭＳ Ｐゴシック"/>
        <family val="3"/>
      </rPr>
      <t>時間ルールに対応する為、</t>
    </r>
    <r>
      <rPr>
        <b/>
        <sz val="10"/>
        <color indexed="9"/>
        <rFont val="Times New Roman"/>
        <family val="1"/>
      </rPr>
      <t>D/R</t>
    </r>
    <r>
      <rPr>
        <b/>
        <sz val="10"/>
        <color indexed="9"/>
        <rFont val="ＭＳ Ｐゴシック"/>
        <family val="3"/>
      </rPr>
      <t>上に</t>
    </r>
    <r>
      <rPr>
        <b/>
        <sz val="10"/>
        <color indexed="9"/>
        <rFont val="Times New Roman"/>
        <family val="1"/>
      </rPr>
      <t>HS CODE</t>
    </r>
    <r>
      <rPr>
        <b/>
        <sz val="10"/>
        <color indexed="9"/>
        <rFont val="ＭＳ Ｐゴシック"/>
        <family val="3"/>
      </rPr>
      <t>の記載をよろしくお願いします。</t>
    </r>
  </si>
  <si>
    <r>
      <rPr>
        <b/>
        <sz val="12"/>
        <color indexed="8"/>
        <rFont val="ＭＳ Ｐゴシック"/>
        <family val="3"/>
      </rPr>
      <t>貨物搬入先（大阪）</t>
    </r>
  </si>
  <si>
    <r>
      <rPr>
        <b/>
        <sz val="12"/>
        <color indexed="8"/>
        <rFont val="ＭＳ Ｐゴシック"/>
        <family val="3"/>
      </rPr>
      <t>大阪市住之江区南港北三丁目２番４６号</t>
    </r>
  </si>
  <si>
    <r>
      <rPr>
        <b/>
        <sz val="12"/>
        <color indexed="8"/>
        <rFont val="ＭＳ Ｐ明朝"/>
        <family val="1"/>
      </rPr>
      <t>南港</t>
    </r>
    <r>
      <rPr>
        <b/>
        <sz val="12"/>
        <color indexed="8"/>
        <rFont val="Times New Roman"/>
        <family val="1"/>
      </rPr>
      <t>R</t>
    </r>
    <r>
      <rPr>
        <b/>
        <sz val="12"/>
        <color indexed="8"/>
        <rFont val="ＭＳ Ｐ明朝"/>
        <family val="1"/>
      </rPr>
      <t>物流センター</t>
    </r>
  </si>
  <si>
    <t>NACCS CODE:4IWS4</t>
  </si>
  <si>
    <r>
      <rPr>
        <b/>
        <sz val="12"/>
        <color indexed="8"/>
        <rFont val="ＭＳ Ｐゴシック"/>
        <family val="3"/>
      </rPr>
      <t>保税名称：</t>
    </r>
    <r>
      <rPr>
        <b/>
        <sz val="12"/>
        <color indexed="8"/>
        <rFont val="Times New Roman"/>
        <family val="1"/>
      </rPr>
      <t xml:space="preserve"> KOKUSAI-NANKO</t>
    </r>
  </si>
  <si>
    <r>
      <rPr>
        <b/>
        <sz val="12"/>
        <color indexed="8"/>
        <rFont val="Times New Roman"/>
        <family val="1"/>
      </rPr>
      <t xml:space="preserve">TEL: 06-6612-8711 / FAX: 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Times New Roman"/>
        <family val="1"/>
      </rPr>
      <t>06-6614-1921</t>
    </r>
  </si>
  <si>
    <t>担当：金巻</t>
  </si>
  <si>
    <t>【貨物搬入時の注意】送り状にケースマーク及び、弊社扱いの旨記載をよろしくお願いします。</t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</si>
  <si>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</si>
  <si>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SURABAYA</t>
  </si>
  <si>
    <t>PORT KELANG</t>
  </si>
  <si>
    <t>LAEM CHABANG</t>
  </si>
  <si>
    <t>PENANG</t>
  </si>
  <si>
    <t>YANGON</t>
  </si>
  <si>
    <t>CEBU</t>
  </si>
  <si>
    <t>SIHANOUKVILLE</t>
  </si>
  <si>
    <t>SEMARANG</t>
  </si>
  <si>
    <t>PASIR GUDANG</t>
  </si>
  <si>
    <t>CHENNAI</t>
  </si>
  <si>
    <t>NHAVA SHEVA</t>
  </si>
  <si>
    <t>CHITTAGONG</t>
  </si>
  <si>
    <t>CALCUTTA</t>
  </si>
  <si>
    <t>KARACHI</t>
  </si>
  <si>
    <t>NEW DELHI</t>
  </si>
  <si>
    <r>
      <rPr>
        <b/>
        <sz val="12"/>
        <color indexed="8"/>
        <rFont val="ＭＳ Ｐゴシック"/>
        <family val="3"/>
      </rPr>
      <t>貨物搬入先（大阪）</t>
    </r>
  </si>
  <si>
    <r>
      <rPr>
        <b/>
        <sz val="12"/>
        <color indexed="8"/>
        <rFont val="ＭＳ Ｐゴシック"/>
        <family val="3"/>
      </rPr>
      <t>大阪市住之江区南港北三丁目２番４６号</t>
    </r>
  </si>
  <si>
    <r>
      <rPr>
        <b/>
        <sz val="12"/>
        <color indexed="8"/>
        <rFont val="ＭＳ Ｐ明朝"/>
        <family val="1"/>
      </rPr>
      <t>南港</t>
    </r>
    <r>
      <rPr>
        <b/>
        <sz val="12"/>
        <color indexed="8"/>
        <rFont val="Times New Roman"/>
        <family val="1"/>
      </rPr>
      <t>R</t>
    </r>
    <r>
      <rPr>
        <b/>
        <sz val="12"/>
        <color indexed="8"/>
        <rFont val="ＭＳ Ｐ明朝"/>
        <family val="1"/>
      </rPr>
      <t>物流センター</t>
    </r>
  </si>
  <si>
    <r>
      <rPr>
        <b/>
        <sz val="12"/>
        <color indexed="8"/>
        <rFont val="ＭＳ Ｐゴシック"/>
        <family val="3"/>
      </rPr>
      <t>保税名称：</t>
    </r>
    <r>
      <rPr>
        <b/>
        <sz val="12"/>
        <color indexed="8"/>
        <rFont val="Times New Roman"/>
        <family val="1"/>
      </rPr>
      <t xml:space="preserve"> KOKUSAI-NANKO</t>
    </r>
  </si>
  <si>
    <r>
      <rPr>
        <b/>
        <sz val="12"/>
        <color indexed="8"/>
        <rFont val="Times New Roman"/>
        <family val="1"/>
      </rPr>
      <t xml:space="preserve">TEL: 06-6612-8711 / FAX: 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Times New Roman"/>
        <family val="1"/>
      </rPr>
      <t>06-6614-1921</t>
    </r>
  </si>
  <si>
    <r>
      <rPr>
        <b/>
        <sz val="12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</si>
  <si>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</si>
  <si>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SAILING SCHEDULE</t>
  </si>
  <si>
    <t>(CONSOLIDATION SERVICE)</t>
  </si>
  <si>
    <t>KOBE TO HOCHIMINH DIRECT SERVICE</t>
  </si>
  <si>
    <t>VESSEL</t>
  </si>
  <si>
    <t>KOBE ETD</t>
  </si>
  <si>
    <t>LOADING／RECEIPT</t>
  </si>
  <si>
    <t>KOBE 
CUT 1</t>
  </si>
  <si>
    <t>RECEIPT</t>
  </si>
  <si>
    <t>OSAKA
CUT 2</t>
  </si>
  <si>
    <t>DESTINATION</t>
  </si>
  <si>
    <t>UKB</t>
  </si>
  <si>
    <t>OSA</t>
  </si>
  <si>
    <t>KOBE TO HAIPHONG DIRECT SERVICE</t>
  </si>
  <si>
    <t>HPH</t>
  </si>
  <si>
    <t>大阪搬入場所</t>
  </si>
  <si>
    <t>佐野運輸株式会社</t>
  </si>
  <si>
    <t>株式会社タカナワ</t>
  </si>
  <si>
    <t>⼤阪府⼤阪市住之江区平林南2-10-78</t>
  </si>
  <si>
    <t>まや流通センター東棟</t>
  </si>
  <si>
    <t>NACCS CODE: 3DDN1</t>
  </si>
  <si>
    <t>TEL: 078-805-6155</t>
  </si>
  <si>
    <t>FAX: 078-805-6158</t>
  </si>
  <si>
    <r>
      <rPr>
        <b/>
        <sz val="16"/>
        <color indexed="8"/>
        <rFont val="ＭＳ Ｐゴシック"/>
        <family val="3"/>
      </rPr>
      <t>ブッキング・お問合せ：</t>
    </r>
  </si>
  <si>
    <t>KOBE CUT 1</t>
  </si>
  <si>
    <t>☆大阪CUT日は神戸CUTより一日早くなりますのでご注意下さい。</t>
  </si>
  <si>
    <t>貨物搬入場所（神戸）</t>
  </si>
  <si>
    <t>貨物搬入先（大阪）</t>
  </si>
  <si>
    <t>南港R物流センター</t>
  </si>
  <si>
    <t>保税名称： KOKUSAI-NANKO</t>
  </si>
  <si>
    <t>TEL: 06-6612-8711 / FAX:  06-6614-1921</t>
  </si>
  <si>
    <t>ブッキング
お問い合わせ：</t>
  </si>
  <si>
    <t>コスモトランスライン営業部　谷田まで</t>
  </si>
  <si>
    <t>★輸出貨物搬入に際し、送り状には必ず弊社扱いである旨及びケースマークを記載して頂きます様御願い致します。</t>
  </si>
  <si>
    <r>
      <rPr>
        <b/>
        <u val="single"/>
        <sz val="22"/>
        <color indexed="8"/>
        <rFont val="Times New Roman"/>
        <family val="1"/>
      </rPr>
      <t>&lt;&lt;LCL  SERVICE</t>
    </r>
    <r>
      <rPr>
        <b/>
        <u val="single"/>
        <sz val="22"/>
        <color indexed="8"/>
        <rFont val="Times New Roman"/>
        <family val="1"/>
      </rPr>
      <t>&gt;&gt;</t>
    </r>
  </si>
  <si>
    <t>※ジャカルタ向けに関しましては、HS CODEが必要になりますので、DOCK上にご記載の程宜しく御願い致します。</t>
  </si>
  <si>
    <t>貨物搬入場所（大阪）</t>
  </si>
  <si>
    <t>大洋運輸（株）L-9</t>
  </si>
  <si>
    <t>藤原運輸（株）南港J4 H/W</t>
  </si>
  <si>
    <t>NACCS CODE：3FDH1</t>
  </si>
  <si>
    <t>☆NACCS CODE: 4IWG1</t>
  </si>
  <si>
    <t>神戸市中央区港島7-6</t>
  </si>
  <si>
    <t>大阪市住之江区南港南4-2-166</t>
  </si>
  <si>
    <t>TEL:078-302-0456</t>
  </si>
  <si>
    <t>TEL: 06-6115-7273</t>
  </si>
  <si>
    <t>FAX: 078-302-7343</t>
  </si>
  <si>
    <t>FAX: 06-6612-1988</t>
  </si>
  <si>
    <t>KOBE/OSAKA TO MANILA NORTH</t>
  </si>
  <si>
    <t>NORTH</t>
  </si>
  <si>
    <t>MNL</t>
  </si>
  <si>
    <t>神戸市灘区摩耶埠頭まや流通センター東棟</t>
  </si>
  <si>
    <r>
      <rPr>
        <b/>
        <sz val="12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</si>
  <si>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r>
      <rPr>
        <b/>
        <sz val="11"/>
        <color indexed="8"/>
        <rFont val="ＭＳ Ｐゴシック"/>
        <family val="3"/>
      </rPr>
      <t>ブッキング
お問い合わせ：</t>
    </r>
  </si>
  <si>
    <r>
      <rPr>
        <b/>
        <sz val="12"/>
        <color indexed="9"/>
        <rFont val="Times New Roman"/>
        <family val="1"/>
      </rPr>
      <t>TEL:06-6201-1105/FAX:06-6201-0013/E-mail:tanida@cosmotransline.co.jp</t>
    </r>
    <r>
      <rPr>
        <b/>
        <sz val="12"/>
        <color indexed="9"/>
        <rFont val="HGS創英角ｺﾞｼｯｸUB"/>
        <family val="3"/>
      </rPr>
      <t>　</t>
    </r>
  </si>
  <si>
    <t>KOBE / OSAKA TO XIAMEN</t>
  </si>
  <si>
    <t>XMN</t>
  </si>
  <si>
    <t>KOBE / OSAKA TO YANTAI</t>
  </si>
  <si>
    <t>COSCO KIKU</t>
  </si>
  <si>
    <t>YANTAI</t>
  </si>
  <si>
    <t>KOBE / OSAKA TO DALIAN</t>
  </si>
  <si>
    <t>DLC</t>
  </si>
  <si>
    <t>KOBE / OSAKA TO QINGDAO</t>
  </si>
  <si>
    <t>TAO</t>
  </si>
  <si>
    <t>【貨物搬入時の注意】 送り状にケースマーク及び、弊社扱いの旨記載をよろしくお願いします。</t>
  </si>
  <si>
    <t>KOBE/OSAKA TO SHANGHAI</t>
  </si>
  <si>
    <t>SHA</t>
  </si>
  <si>
    <t>コスモトランスライン上海支店 (萬星海運上海有限公司)</t>
  </si>
  <si>
    <t>上海市长宁区仙霞路319号远东国际广场A栋710室 /// ROOM 710,BUILDING A,FAR EAST PLAZA,　NO.319,XIANXIA ROAD,CHANGNING，SHANGHAI</t>
  </si>
  <si>
    <t>TEL: (86)021-6235-0695  / FAX: (86)021-6235-0869</t>
  </si>
  <si>
    <t>★蘇州、杭州といった上海近郊都市へのDOOR DELIVERY案件も、上記弊社上海支店が対応させて頂きます。</t>
  </si>
  <si>
    <t xml:space="preserve">☆上海向けは中国24時間ルールが実施される為、CUT日が通常より1日前倒しになります。                                                                        </t>
  </si>
  <si>
    <t>TEL:06-6201-1105/FAX:06-6201-0013/E-mail:tanida@cosmotransline.co.jp</t>
  </si>
  <si>
    <t>KOBE/OSAKA TO XINGANG</t>
  </si>
  <si>
    <t>XIN</t>
  </si>
  <si>
    <t>㈱カンロジ 摩耶2号上屋</t>
  </si>
  <si>
    <t>㈱辰巳商會南港NO.1 H.W</t>
  </si>
  <si>
    <t>〒657-0854 神戸市灘区摩耶埠頭</t>
  </si>
  <si>
    <t xml:space="preserve">〒559-0031 大阪市住之江区南港東7-1-24
</t>
  </si>
  <si>
    <t>TEL：078-801-2458 FAX：078-871-5240</t>
  </si>
  <si>
    <t xml:space="preserve">TEL：06-6612-3153 FAX：06-6612-6256
</t>
  </si>
  <si>
    <t>税関名称：㈱カンロジ 摩耶2号保税蔵置場</t>
  </si>
  <si>
    <t xml:space="preserve">税関名称：㈱辰巳商會南港ﾀｰﾐﾅﾙNO.1 H/W
</t>
  </si>
  <si>
    <t>SEA NACCS：3DW30</t>
  </si>
  <si>
    <t xml:space="preserve">SEA NACCS：4IW62
</t>
  </si>
  <si>
    <t>KOBE / OSAKA TO SINGAPORE</t>
  </si>
  <si>
    <r>
      <rPr>
        <b/>
        <sz val="9"/>
        <color indexed="8"/>
        <rFont val="Times New Roman"/>
        <family val="1"/>
      </rPr>
      <t>SINGAPORE</t>
    </r>
    <r>
      <rPr>
        <b/>
        <sz val="9"/>
        <color indexed="8"/>
        <rFont val="ＭＳ Ｐ明朝"/>
        <family val="1"/>
      </rPr>
      <t>経由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ＭＳ Ｐ明朝"/>
        <family val="1"/>
      </rPr>
      <t>スルー</t>
    </r>
    <r>
      <rPr>
        <b/>
        <sz val="9"/>
        <color indexed="8"/>
        <rFont val="Times New Roman"/>
        <family val="1"/>
      </rPr>
      <t>B/L</t>
    </r>
    <r>
      <rPr>
        <b/>
        <sz val="9"/>
        <color indexed="8"/>
        <rFont val="ＭＳ Ｐ明朝"/>
        <family val="1"/>
      </rPr>
      <t>にて御引受け致しております。</t>
    </r>
    <r>
      <rPr>
        <b/>
        <sz val="9"/>
        <color indexed="8"/>
        <rFont val="Times New Roman"/>
        <family val="1"/>
      </rPr>
      <t>)</t>
    </r>
    <r>
      <rPr>
        <b/>
        <sz val="9"/>
        <color indexed="8"/>
        <rFont val="ＭＳ Ｐ明朝"/>
        <family val="1"/>
      </rPr>
      <t>⇒弊社別項の、東南アジア・インド・中近東・欧州のスケジュール表をご参照下さい。</t>
    </r>
    <r>
      <rPr>
        <b/>
        <sz val="9"/>
        <color indexed="8"/>
        <rFont val="Times New Roman"/>
        <family val="1"/>
      </rPr>
      <t xml:space="preserve">
MUMBAI/ CALCUTTA/ BOMBAY/ CHENNAI/ NEW DELHI/ BANGALORE/ CHITTAGONG/ DHAKA/ COLOMBO/ DUBAI/ ASHDOD/ HOCHIMINH(CAT LAI)/ SIHANOUKVILLE/ MALE/ LAEM CHABANG/ CEBU/ PENANG/ KOTA KINABALU/ PASIR GUDON/ SURABAYA/ BELLAWAN/ SEMARANG /YANGON/ LAT KRABANG/ SUVA/ LAUTOKA/ ISTANBLE/ FREMANTLE/ BRISBANE/ SYDNEY/ AUCKLAND/ LE HAVRE/ GENOA/ MILANO/ LA SPEZIA/ BARCELONA/ HAMBURG/ ANTWERP/ SOUTHAMPTON/ THESSALONIKI/ PIRAEUS/ FELIXSTOWE/ AARHUS/ JOHANNESBURG/ DURBAN/etc. </t>
    </r>
  </si>
  <si>
    <t>神戸搬入場所</t>
  </si>
  <si>
    <r>
      <rPr>
        <b/>
        <sz val="11"/>
        <color indexed="8"/>
        <rFont val="ＭＳ Ｐゴシック"/>
        <family val="3"/>
      </rPr>
      <t>ブッキング・お問合せ：</t>
    </r>
  </si>
  <si>
    <t>KOBE / OSAKA TO HONG KONG</t>
  </si>
  <si>
    <t>HKG</t>
  </si>
  <si>
    <t xml:space="preserve">KOBE/ OSAKA TO KEELUNG </t>
  </si>
  <si>
    <t>KEL</t>
  </si>
  <si>
    <t>KOBE / OSAKA TO KAOHSIUNG</t>
  </si>
  <si>
    <t>KAO</t>
  </si>
  <si>
    <t>KOBE / OSAKA TO BANGKOK</t>
  </si>
  <si>
    <t>BKK</t>
  </si>
  <si>
    <t>☆バンコク向け大阪CUT日は神戸CUTより一日早くなりますのでご注意下さい。</t>
  </si>
  <si>
    <t>コスモトランスライン営業部 谷田まで</t>
  </si>
  <si>
    <t>UKB</t>
  </si>
  <si>
    <t>OSA</t>
  </si>
  <si>
    <t>JKT ETA</t>
  </si>
  <si>
    <t>TEL: 078-302-0151/ FAX: 078-302-0159</t>
  </si>
  <si>
    <r>
      <rPr>
        <b/>
        <sz val="11"/>
        <rFont val="ＭＳ Ｐゴシック"/>
        <family val="3"/>
      </rPr>
      <t>神戸市中央区港島</t>
    </r>
    <r>
      <rPr>
        <b/>
        <sz val="11"/>
        <rFont val="Arial"/>
        <family val="2"/>
      </rPr>
      <t>4-6</t>
    </r>
  </si>
  <si>
    <r>
      <rPr>
        <b/>
        <sz val="11"/>
        <rFont val="ＭＳ Ｐゴシック"/>
        <family val="3"/>
      </rPr>
      <t>日東物流株式会社</t>
    </r>
  </si>
  <si>
    <r>
      <rPr>
        <b/>
        <sz val="11"/>
        <rFont val="ＭＳ Ｐゴシック"/>
        <family val="3"/>
      </rPr>
      <t>ポートアイランド物流センター</t>
    </r>
  </si>
  <si>
    <r>
      <t>NACCS CODE</t>
    </r>
    <r>
      <rPr>
        <b/>
        <sz val="11"/>
        <rFont val="MS PGothic"/>
        <family val="3"/>
      </rPr>
      <t>：</t>
    </r>
    <r>
      <rPr>
        <b/>
        <sz val="11"/>
        <rFont val="Arial"/>
        <family val="2"/>
      </rPr>
      <t xml:space="preserve"> 3FW35</t>
    </r>
  </si>
  <si>
    <t>ブッキング
お問い合わせ</t>
  </si>
  <si>
    <r>
      <t>LOADING</t>
    </r>
    <r>
      <rPr>
        <b/>
        <sz val="8"/>
        <rFont val="Times New Roman"/>
        <family val="1"/>
      </rPr>
      <t>／</t>
    </r>
    <r>
      <rPr>
        <b/>
        <sz val="8"/>
        <rFont val="Arial"/>
        <family val="2"/>
      </rPr>
      <t>RECEIPT</t>
    </r>
  </si>
  <si>
    <t>TEL:06-4702-0130</t>
  </si>
  <si>
    <t>FAX:06-4702-0140</t>
  </si>
  <si>
    <r>
      <t>LOADING</t>
    </r>
    <r>
      <rPr>
        <b/>
        <sz val="8"/>
        <color indexed="8"/>
        <rFont val="Times New Roman"/>
        <family val="1"/>
      </rPr>
      <t>／</t>
    </r>
    <r>
      <rPr>
        <b/>
        <sz val="8"/>
        <color indexed="8"/>
        <rFont val="Arial"/>
        <family val="2"/>
      </rPr>
      <t>RECEIPT</t>
    </r>
  </si>
  <si>
    <t>NACCS CODE: 4IWS4</t>
  </si>
  <si>
    <r>
      <t>KOBE, OSAKA to JAKARTA (</t>
    </r>
    <r>
      <rPr>
        <b/>
        <u val="single"/>
        <sz val="28"/>
        <color indexed="9"/>
        <rFont val="ＭＳ Ｐ明朝"/>
        <family val="1"/>
      </rPr>
      <t>ダイレクト船)</t>
    </r>
  </si>
  <si>
    <r>
      <t>LOADING</t>
    </r>
    <r>
      <rPr>
        <b/>
        <sz val="10"/>
        <rFont val="Times New Roman"/>
        <family val="1"/>
      </rPr>
      <t>／</t>
    </r>
    <r>
      <rPr>
        <b/>
        <sz val="10"/>
        <rFont val="Arial"/>
        <family val="2"/>
      </rPr>
      <t>RECEIPT</t>
    </r>
  </si>
  <si>
    <t>KOBE / OSAKA TO INDIA,PAKISTAN, BANGLADISH(VIA SIN)</t>
  </si>
  <si>
    <t>UKB</t>
  </si>
  <si>
    <t>OSA</t>
  </si>
  <si>
    <r>
      <rPr>
        <b/>
        <sz val="10"/>
        <color indexed="14"/>
        <rFont val="MS PMincho"/>
        <family val="1"/>
      </rPr>
      <t>☆</t>
    </r>
    <r>
      <rPr>
        <b/>
        <sz val="10"/>
        <color indexed="14"/>
        <rFont val="Times New Roman"/>
        <family val="1"/>
      </rPr>
      <t>XIAMEN</t>
    </r>
    <r>
      <rPr>
        <b/>
        <sz val="10"/>
        <color indexed="14"/>
        <rFont val="ＭＳ Ｐ明朝"/>
        <family val="1"/>
      </rPr>
      <t>向けは中国</t>
    </r>
    <r>
      <rPr>
        <b/>
        <sz val="10"/>
        <color indexed="14"/>
        <rFont val="Times New Roman"/>
        <family val="1"/>
      </rPr>
      <t>24</t>
    </r>
    <r>
      <rPr>
        <b/>
        <sz val="10"/>
        <color indexed="14"/>
        <rFont val="ＭＳ Ｐ明朝"/>
        <family val="1"/>
      </rPr>
      <t>時間ルールが実施される為、</t>
    </r>
    <r>
      <rPr>
        <b/>
        <sz val="10"/>
        <color indexed="14"/>
        <rFont val="Times New Roman"/>
        <family val="1"/>
      </rPr>
      <t>CUT</t>
    </r>
    <r>
      <rPr>
        <b/>
        <sz val="10"/>
        <color indexed="14"/>
        <rFont val="ＭＳ Ｐ明朝"/>
        <family val="1"/>
      </rPr>
      <t>日が通常より</t>
    </r>
    <r>
      <rPr>
        <b/>
        <sz val="10"/>
        <color indexed="14"/>
        <rFont val="Times New Roman"/>
        <family val="1"/>
      </rPr>
      <t>1</t>
    </r>
    <r>
      <rPr>
        <b/>
        <sz val="10"/>
        <color indexed="14"/>
        <rFont val="ＭＳ Ｐ明朝"/>
        <family val="1"/>
      </rPr>
      <t>日前倒しになります。</t>
    </r>
  </si>
  <si>
    <r>
      <rPr>
        <b/>
        <sz val="10"/>
        <color indexed="8"/>
        <rFont val="Times New Roman"/>
        <family val="1"/>
      </rPr>
      <t>TEL:06-6201-1105/FAX:06-6201-0013/E-mail:tanida@cosmotransline.co.jp</t>
    </r>
    <r>
      <rPr>
        <b/>
        <sz val="10"/>
        <color indexed="8"/>
        <rFont val="HGS創英角ｺﾞｼｯｸUB"/>
        <family val="3"/>
      </rPr>
      <t>　</t>
    </r>
  </si>
  <si>
    <r>
      <t xml:space="preserve">SEA NACCS : 4IWP8 NACCS         </t>
    </r>
    <r>
      <rPr>
        <sz val="12"/>
        <color indexed="8"/>
        <rFont val="MS PGothic"/>
        <family val="3"/>
      </rPr>
      <t>利</t>
    </r>
    <r>
      <rPr>
        <sz val="12"/>
        <color indexed="8"/>
        <rFont val="Microsoft JhengHei"/>
        <family val="2"/>
      </rPr>
      <t>⽤</t>
    </r>
    <r>
      <rPr>
        <sz val="12"/>
        <color indexed="8"/>
        <rFont val="ＭＳ Ｐゴシック"/>
        <family val="3"/>
      </rPr>
      <t>者コード:4ETKE</t>
    </r>
  </si>
  <si>
    <r>
      <rPr>
        <b/>
        <sz val="10"/>
        <color indexed="8"/>
        <rFont val="Arial"/>
        <family val="2"/>
      </rPr>
      <t>【貨物搬入時の注意】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>送り状にケースマーク及び、弊社扱いの旨記載をよろしくお願いします。</t>
    </r>
  </si>
  <si>
    <r>
      <rPr>
        <b/>
        <sz val="10"/>
        <color indexed="9"/>
        <rFont val="ＭＳ Ｐゴシック"/>
        <family val="3"/>
      </rPr>
      <t>コスモトランスライン営業部</t>
    </r>
    <r>
      <rPr>
        <b/>
        <sz val="10"/>
        <color indexed="9"/>
        <rFont val="Times New Roman"/>
        <family val="1"/>
      </rPr>
      <t>:</t>
    </r>
    <r>
      <rPr>
        <b/>
        <sz val="10"/>
        <color indexed="9"/>
        <rFont val="ＭＳ Ｐゴシック"/>
        <family val="3"/>
      </rPr>
      <t>谷田まで</t>
    </r>
  </si>
  <si>
    <r>
      <rPr>
        <b/>
        <sz val="10"/>
        <color indexed="9"/>
        <rFont val="Times New Roman"/>
        <family val="1"/>
      </rPr>
      <t>TEL:06-6201-1105/FAX:06-6201-0013/E-mail:tanida@cosmotransline.co.jp</t>
    </r>
    <r>
      <rPr>
        <b/>
        <sz val="10"/>
        <color indexed="9"/>
        <rFont val="HGS創英角ｺﾞｼｯｸUB"/>
        <family val="3"/>
      </rPr>
      <t>　</t>
    </r>
  </si>
  <si>
    <t>神戸搬入場所</t>
  </si>
  <si>
    <r>
      <t>NACCS CODE : 4IWP8    NACCS</t>
    </r>
    <r>
      <rPr>
        <sz val="12"/>
        <color indexed="8"/>
        <rFont val="MS PGothic"/>
        <family val="3"/>
      </rPr>
      <t>利</t>
    </r>
    <r>
      <rPr>
        <sz val="12"/>
        <color indexed="8"/>
        <rFont val="Microsoft JhengHei"/>
        <family val="2"/>
      </rPr>
      <t>⽤</t>
    </r>
    <r>
      <rPr>
        <sz val="12"/>
        <color indexed="8"/>
        <rFont val="ＭＳ Ｐゴシック"/>
        <family val="3"/>
      </rPr>
      <t>者コード:4ETKE</t>
    </r>
  </si>
  <si>
    <r>
      <rPr>
        <b/>
        <sz val="12"/>
        <color indexed="14"/>
        <rFont val="Segoe UI Symbol"/>
        <family val="2"/>
      </rPr>
      <t>☆</t>
    </r>
    <r>
      <rPr>
        <b/>
        <sz val="12"/>
        <color indexed="14"/>
        <rFont val="MS PMincho"/>
        <family val="1"/>
      </rPr>
      <t>XINGANG向け、大阪受けの場合、積み港は大阪になります。</t>
    </r>
  </si>
  <si>
    <r>
      <t>NOMINATION</t>
    </r>
    <r>
      <rPr>
        <b/>
        <sz val="11"/>
        <color indexed="9"/>
        <rFont val="ＭＳ ゴシック"/>
        <family val="3"/>
      </rPr>
      <t>案件</t>
    </r>
  </si>
  <si>
    <t>tanida@cosmotransline.co.jp   谷田まで</t>
  </si>
  <si>
    <t>(右記2名宛にお願いします。)</t>
  </si>
  <si>
    <t>fukumoto@cosmotransline.co.jp   福本まで</t>
  </si>
  <si>
    <t>日東物流株式会社</t>
  </si>
  <si>
    <t>SGN</t>
  </si>
  <si>
    <t>松菱運輸株式会社　新港東埠頭 V 上屋</t>
  </si>
  <si>
    <r>
      <t>兵庫県神</t>
    </r>
    <r>
      <rPr>
        <sz val="12"/>
        <color indexed="8"/>
        <rFont val="Microsoft JhengHei UI"/>
        <family val="2"/>
      </rPr>
      <t>⼾</t>
    </r>
    <r>
      <rPr>
        <sz val="12"/>
        <color indexed="8"/>
        <rFont val="MS PGothic"/>
        <family val="3"/>
      </rPr>
      <t>市中央区小野浜町 12 番 1 号　</t>
    </r>
  </si>
  <si>
    <t>NACCS CODE:  3ADN1</t>
  </si>
  <si>
    <t>TEL: 078-333-5161</t>
  </si>
  <si>
    <t>FAX: 078-333-5171</t>
  </si>
  <si>
    <t>大阪運輸株式会社ロジスティクスセンター</t>
  </si>
  <si>
    <r>
      <rPr>
        <b/>
        <sz val="11"/>
        <color indexed="8"/>
        <rFont val="Yu Gothic"/>
        <family val="3"/>
      </rPr>
      <t>大阪市住之江区南港中</t>
    </r>
    <r>
      <rPr>
        <b/>
        <sz val="11"/>
        <color indexed="8"/>
        <rFont val="Arial"/>
        <family val="2"/>
      </rPr>
      <t>6-5-1</t>
    </r>
  </si>
  <si>
    <t>TEL 06-6612-6822/FAX 06-6612-6826</t>
  </si>
  <si>
    <t>NACCS NO 4IWN9</t>
  </si>
  <si>
    <t xml:space="preserve"> </t>
  </si>
  <si>
    <r>
      <rPr>
        <b/>
        <sz val="11"/>
        <rFont val="Yu Gothic"/>
        <family val="3"/>
      </rPr>
      <t>上組神戸多目的物流センター（</t>
    </r>
    <r>
      <rPr>
        <b/>
        <sz val="11"/>
        <rFont val="Arial"/>
        <family val="2"/>
      </rPr>
      <t>KMDC</t>
    </r>
    <r>
      <rPr>
        <b/>
        <sz val="11"/>
        <rFont val="Yu Gothic"/>
        <family val="3"/>
      </rPr>
      <t>）</t>
    </r>
  </si>
  <si>
    <r>
      <rPr>
        <b/>
        <sz val="11"/>
        <rFont val="Yu Gothic"/>
        <family val="3"/>
      </rPr>
      <t>神戸市中央区港島</t>
    </r>
    <r>
      <rPr>
        <b/>
        <sz val="11"/>
        <rFont val="Arial"/>
        <family val="2"/>
      </rPr>
      <t>8-14 TEL078-306-3904/FAX 078-306-3922</t>
    </r>
  </si>
  <si>
    <t>NACCS NO 3FW50</t>
  </si>
  <si>
    <t>OSAKA
CUT 2</t>
  </si>
  <si>
    <t>〒541-0044大阪市中央区伏見町2-1-1三井住友銀行高麗橋ビル9階</t>
  </si>
  <si>
    <t>KOBE / OSAKA TO EUROPE(VIA SIN)</t>
  </si>
  <si>
    <t>〒541-0044大阪市中央区伏見町2-1-1三井住友銀行高麗橋ビル9階</t>
  </si>
  <si>
    <t>cosmo-doc2@cosmotransline.co.jp　中山まで</t>
  </si>
  <si>
    <t>NACCS CODE: 3DDN1</t>
  </si>
  <si>
    <t>大阪市住之江区南港北三丁目２番４６号</t>
  </si>
  <si>
    <t>日東物流株式会社</t>
  </si>
  <si>
    <t>南港R物流センター</t>
  </si>
  <si>
    <t>保税名称： KOKUSAI-NANKO</t>
  </si>
  <si>
    <t>TEL: 06-6612-8711 / FAX:  06-6614-1921</t>
  </si>
  <si>
    <t>MOL EXPLORER</t>
  </si>
  <si>
    <t>新洋海運株式会社 南港支店 I-7 DHA</t>
  </si>
  <si>
    <r>
      <rPr>
        <b/>
        <sz val="16"/>
        <color indexed="8"/>
        <rFont val="Yu Gothic"/>
        <family val="3"/>
      </rPr>
      <t>大阪市住之江区南港東</t>
    </r>
    <r>
      <rPr>
        <b/>
        <sz val="16"/>
        <color indexed="8"/>
        <rFont val="Times New Roman"/>
        <family val="1"/>
      </rPr>
      <t xml:space="preserve"> 5-3-66</t>
    </r>
  </si>
  <si>
    <t>佐野運輸株式会社</t>
  </si>
  <si>
    <t>神戸市灘区摩耶埠頭</t>
  </si>
  <si>
    <t>TEL: 078-805-6155</t>
  </si>
  <si>
    <t>FAX: 078-805-6158</t>
  </si>
  <si>
    <t>TEL 06-6612-1301 FAX 06-6612-1300</t>
  </si>
  <si>
    <r>
      <t xml:space="preserve">NACCS </t>
    </r>
    <r>
      <rPr>
        <b/>
        <sz val="16"/>
        <color indexed="8"/>
        <rFont val="ＭＳ Ｐゴシック"/>
        <family val="3"/>
      </rPr>
      <t>保税地域コード</t>
    </r>
    <r>
      <rPr>
        <b/>
        <sz val="16"/>
        <color indexed="8"/>
        <rFont val="Times New Roman"/>
        <family val="1"/>
      </rPr>
      <t xml:space="preserve"> : 4ID72</t>
    </r>
  </si>
  <si>
    <r>
      <t xml:space="preserve">NACCS </t>
    </r>
    <r>
      <rPr>
        <b/>
        <sz val="16"/>
        <color indexed="8"/>
        <rFont val="ＭＳ Ｐゴシック"/>
        <family val="3"/>
      </rPr>
      <t>利用者コード</t>
    </r>
    <r>
      <rPr>
        <b/>
        <sz val="16"/>
        <color indexed="8"/>
        <rFont val="Times New Roman"/>
        <family val="1"/>
      </rPr>
      <t xml:space="preserve"> : 4KSYK</t>
    </r>
  </si>
  <si>
    <r>
      <rPr>
        <b/>
        <sz val="16"/>
        <color indexed="8"/>
        <rFont val="ＭＳ Ｐゴシック"/>
        <family val="3"/>
      </rPr>
      <t>担当者</t>
    </r>
    <r>
      <rPr>
        <b/>
        <sz val="16"/>
        <color indexed="8"/>
        <rFont val="Microsoft YaHei"/>
        <family val="2"/>
      </rPr>
      <t>︓⾜⽴</t>
    </r>
    <r>
      <rPr>
        <b/>
        <sz val="16"/>
        <color indexed="8"/>
        <rFont val="ＭＳ Ｐゴシック"/>
        <family val="3"/>
      </rPr>
      <t>、原</t>
    </r>
  </si>
  <si>
    <t>DESTINATION</t>
  </si>
  <si>
    <t>DESTINATION</t>
  </si>
  <si>
    <t>JKT</t>
  </si>
  <si>
    <t>神戸市灘区摩耶埠頭まや流通センター東棟</t>
  </si>
  <si>
    <t>SIN</t>
  </si>
  <si>
    <r>
      <rPr>
        <b/>
        <sz val="11"/>
        <rFont val="ＭＳ ゴシック"/>
        <family val="3"/>
      </rPr>
      <t>南港</t>
    </r>
    <r>
      <rPr>
        <b/>
        <sz val="11"/>
        <rFont val="Arial"/>
        <family val="2"/>
      </rPr>
      <t>R</t>
    </r>
    <r>
      <rPr>
        <b/>
        <sz val="11"/>
        <rFont val="ＭＳ ゴシック"/>
        <family val="3"/>
      </rPr>
      <t>物流センター</t>
    </r>
  </si>
  <si>
    <t>COSMO TRANS LINE, INC.</t>
  </si>
  <si>
    <t>KOBE / OSAKA TO SOUTH EAST ASIA(VIA SIN)</t>
  </si>
  <si>
    <t>COSMO TRANS LINE, INC.</t>
  </si>
  <si>
    <t>KOBE / OSAKA TO BUSAN</t>
  </si>
  <si>
    <t>PUS</t>
  </si>
  <si>
    <r>
      <rPr>
        <b/>
        <sz val="12"/>
        <color indexed="8"/>
        <rFont val="ＭＳ Ｐゴシック"/>
        <family val="3"/>
      </rPr>
      <t>佐野運輸株式会社</t>
    </r>
  </si>
  <si>
    <r>
      <rPr>
        <b/>
        <sz val="12"/>
        <rFont val="ＭＳ Ｐ明朝"/>
        <family val="1"/>
      </rPr>
      <t>山九　大阪港総合物流センター</t>
    </r>
  </si>
  <si>
    <r>
      <rPr>
        <b/>
        <sz val="12"/>
        <color indexed="8"/>
        <rFont val="ＭＳ Ｐゴシック"/>
        <family val="3"/>
      </rPr>
      <t>神戸市灘区摩耶埠頭まや流通センター</t>
    </r>
  </si>
  <si>
    <r>
      <rPr>
        <b/>
        <sz val="12"/>
        <rFont val="ＭＳ Ｐ明朝"/>
        <family val="1"/>
      </rPr>
      <t>大阪府大阪市住之江区南港中</t>
    </r>
    <r>
      <rPr>
        <b/>
        <sz val="12"/>
        <rFont val="Times New Roman"/>
        <family val="1"/>
      </rPr>
      <t>7-3-109</t>
    </r>
  </si>
  <si>
    <t>TEL:078-805-6155</t>
  </si>
  <si>
    <t>TEL :06-6614-3944 / 3911</t>
  </si>
  <si>
    <t>FAX:078-805-6158</t>
  </si>
  <si>
    <t>FAX :06-6614-4974</t>
  </si>
  <si>
    <t>NACCS: 4IWB8</t>
  </si>
  <si>
    <r>
      <t>NOMINATION</t>
    </r>
    <r>
      <rPr>
        <b/>
        <sz val="11"/>
        <color indexed="9"/>
        <rFont val="ＭＳ ゴシック"/>
        <family val="3"/>
      </rPr>
      <t>案件：</t>
    </r>
    <r>
      <rPr>
        <b/>
        <sz val="11"/>
        <color indexed="9"/>
        <rFont val="Arial"/>
        <family val="2"/>
      </rPr>
      <t>fukumoto</t>
    </r>
    <r>
      <rPr>
        <b/>
        <sz val="11"/>
        <color indexed="9"/>
        <rFont val="Arial"/>
        <family val="2"/>
      </rPr>
      <t>@cosmotransline.co.jp</t>
    </r>
    <r>
      <rPr>
        <b/>
        <sz val="11"/>
        <color indexed="9"/>
        <rFont val="ＭＳ ゴシック"/>
        <family val="3"/>
      </rPr>
      <t>　福本まで</t>
    </r>
  </si>
  <si>
    <t>大阪搬入場所</t>
  </si>
  <si>
    <t>HK ETA</t>
  </si>
  <si>
    <t>SEASPAN KYOTO</t>
  </si>
  <si>
    <t>VESSEL</t>
  </si>
  <si>
    <r>
      <t>LOADING</t>
    </r>
    <r>
      <rPr>
        <b/>
        <sz val="8"/>
        <color indexed="8"/>
        <rFont val="Times New Roman"/>
        <family val="1"/>
      </rPr>
      <t>／</t>
    </r>
    <r>
      <rPr>
        <b/>
        <sz val="8"/>
        <color indexed="8"/>
        <rFont val="Arial"/>
        <family val="2"/>
      </rPr>
      <t>RECEIPT</t>
    </r>
  </si>
  <si>
    <t>_xD83D__xDD0B_</t>
  </si>
  <si>
    <r>
      <rPr>
        <b/>
        <sz val="12"/>
        <color indexed="17"/>
        <rFont val="Segoe UI Symbol"/>
        <family val="2"/>
      </rPr>
      <t>☆_xD83D__xDD0B_</t>
    </r>
    <r>
      <rPr>
        <b/>
        <sz val="12"/>
        <color indexed="17"/>
        <rFont val="MS PGothic"/>
        <family val="3"/>
      </rPr>
      <t>マーク：リチウム電池積載可能本船</t>
    </r>
  </si>
  <si>
    <t>YM IMPROVEMENT</t>
  </si>
  <si>
    <t>A ONTAKE</t>
  </si>
  <si>
    <t>CALIDRIS</t>
  </si>
  <si>
    <t>SEABREEZE</t>
  </si>
  <si>
    <t>MARIA C</t>
  </si>
  <si>
    <t>MANET</t>
  </si>
  <si>
    <t>SITC MOJI</t>
  </si>
  <si>
    <t>SITC YOKKAICHI</t>
  </si>
  <si>
    <t>YM INITIATIVE</t>
  </si>
  <si>
    <t>YM IMPROVEMENT</t>
  </si>
  <si>
    <t>YM IMAGE</t>
  </si>
  <si>
    <t>YM INCEPTION</t>
  </si>
  <si>
    <t>WAN HAI 365</t>
  </si>
  <si>
    <t>INTERASIA ENGAGE</t>
  </si>
  <si>
    <t>WAN HAI 327</t>
  </si>
  <si>
    <t>WAN HAI 328</t>
  </si>
  <si>
    <t>QIU JIN</t>
  </si>
  <si>
    <t>PACIFIC BUSAN</t>
  </si>
  <si>
    <t>MATOYA BAY</t>
  </si>
  <si>
    <t>YM INCEPTION</t>
  </si>
  <si>
    <t xml:space="preserve">YM INITIATIVE </t>
  </si>
  <si>
    <t>SIN
ETA</t>
  </si>
  <si>
    <t>2415W</t>
  </si>
  <si>
    <t>2416W</t>
  </si>
  <si>
    <t>2417W</t>
  </si>
  <si>
    <t>2418W</t>
  </si>
  <si>
    <t>2419W</t>
  </si>
  <si>
    <t>2420W</t>
  </si>
  <si>
    <t xml:space="preserve">YM IMAGE </t>
  </si>
  <si>
    <t>SITC QINZHOU</t>
  </si>
  <si>
    <t>246S</t>
  </si>
  <si>
    <t>04/28-28</t>
  </si>
  <si>
    <t>05/02</t>
  </si>
  <si>
    <t>2422W</t>
  </si>
  <si>
    <t>2423W</t>
  </si>
  <si>
    <t>SITC NAGOYA</t>
  </si>
  <si>
    <t>SINOTRANS BEIJING</t>
  </si>
  <si>
    <t>04/26-26</t>
  </si>
  <si>
    <t>TS LIANYUNGANG</t>
  </si>
  <si>
    <t>24008S</t>
  </si>
  <si>
    <t>04/28-28</t>
  </si>
  <si>
    <t>05/01</t>
  </si>
  <si>
    <t>04/25</t>
  </si>
  <si>
    <t>05/01-01</t>
  </si>
  <si>
    <t>04/26</t>
  </si>
  <si>
    <t>05/11</t>
  </si>
  <si>
    <t>182S</t>
  </si>
  <si>
    <t>BANGKOK BRIDGE</t>
  </si>
  <si>
    <t>KOBE ETD</t>
  </si>
  <si>
    <t>04/27-28</t>
  </si>
  <si>
    <t>246S</t>
  </si>
  <si>
    <t>191S</t>
  </si>
  <si>
    <t>218S</t>
  </si>
  <si>
    <t>324S</t>
  </si>
  <si>
    <t>247S</t>
  </si>
  <si>
    <t>05/05-05</t>
  </si>
  <si>
    <t>05/12-12</t>
  </si>
  <si>
    <t>05/19-19</t>
  </si>
  <si>
    <t xml:space="preserve">05/26-26 </t>
  </si>
  <si>
    <t>05/01</t>
  </si>
  <si>
    <t>05/08</t>
  </si>
  <si>
    <t>05/08</t>
  </si>
  <si>
    <t>05/15</t>
  </si>
  <si>
    <t>05/15</t>
  </si>
  <si>
    <t>05/22</t>
  </si>
  <si>
    <t>05/22</t>
  </si>
  <si>
    <t>05/29</t>
  </si>
  <si>
    <t>06/05</t>
  </si>
  <si>
    <t>DONGJIN FORTUNE</t>
  </si>
  <si>
    <t>ATLANTIC BRIDGE</t>
  </si>
  <si>
    <t>2426W</t>
  </si>
  <si>
    <t>0106N</t>
  </si>
  <si>
    <t>0107N</t>
  </si>
  <si>
    <t>2428W</t>
  </si>
  <si>
    <t>2429W</t>
  </si>
  <si>
    <t>0109N</t>
  </si>
  <si>
    <t>0110N</t>
  </si>
  <si>
    <t>04/28</t>
  </si>
  <si>
    <t>05/04</t>
  </si>
  <si>
    <t>05/05</t>
  </si>
  <si>
    <t>05/11</t>
  </si>
  <si>
    <t>05/12</t>
  </si>
  <si>
    <t>05/18</t>
  </si>
  <si>
    <t>05/19</t>
  </si>
  <si>
    <t>04/26-26</t>
  </si>
  <si>
    <t>04/29-29</t>
  </si>
  <si>
    <t>05/13-13</t>
  </si>
  <si>
    <t>05/15-15</t>
  </si>
  <si>
    <t>05/17-17</t>
  </si>
  <si>
    <t>05/20-20</t>
  </si>
  <si>
    <t>05/03-03</t>
  </si>
  <si>
    <t>05/06-06</t>
  </si>
  <si>
    <t>05/08-08</t>
  </si>
  <si>
    <t>05/10-10</t>
  </si>
  <si>
    <t>0IZGXS1NC</t>
  </si>
  <si>
    <t>05/03-03</t>
  </si>
  <si>
    <t>05/03</t>
  </si>
  <si>
    <t>05/10</t>
  </si>
  <si>
    <t>UPDATE:2024/3/26</t>
  </si>
  <si>
    <t>04/30-30</t>
  </si>
  <si>
    <t>05/10-10</t>
  </si>
  <si>
    <t>05/17-17</t>
  </si>
  <si>
    <t>119W</t>
  </si>
  <si>
    <t>120W</t>
  </si>
  <si>
    <t>121W</t>
  </si>
  <si>
    <t>04/30-01</t>
  </si>
  <si>
    <t>05/07-08</t>
  </si>
  <si>
    <t>05/14-15</t>
  </si>
  <si>
    <t>2414S</t>
  </si>
  <si>
    <t>05/07</t>
  </si>
  <si>
    <t>05/14</t>
  </si>
  <si>
    <t>05/21</t>
  </si>
  <si>
    <t>05/02-02</t>
  </si>
  <si>
    <t>05/09-09</t>
  </si>
  <si>
    <t>05/16-16</t>
  </si>
  <si>
    <t>05/17</t>
  </si>
  <si>
    <t>0129S</t>
  </si>
  <si>
    <t>05/02</t>
  </si>
  <si>
    <t>05/09</t>
  </si>
  <si>
    <t>05/02-03</t>
  </si>
  <si>
    <t>077S</t>
  </si>
  <si>
    <t>110S</t>
  </si>
  <si>
    <t>05/13</t>
  </si>
  <si>
    <t>05/25</t>
  </si>
  <si>
    <t>05/15-15</t>
  </si>
  <si>
    <t>NO SERVICE</t>
  </si>
  <si>
    <t>05/09</t>
  </si>
  <si>
    <t>05/16</t>
  </si>
  <si>
    <t>TS INCHEON</t>
  </si>
  <si>
    <t>TS KOBE</t>
  </si>
  <si>
    <t>24006S</t>
  </si>
  <si>
    <t>24012S</t>
  </si>
  <si>
    <t>24009S</t>
  </si>
  <si>
    <t>05/09-09</t>
  </si>
  <si>
    <t>05/16-16</t>
  </si>
  <si>
    <t>05/23-23</t>
  </si>
  <si>
    <t>05/30-30</t>
  </si>
  <si>
    <t>HAI FENG HAI KOU</t>
  </si>
  <si>
    <t>05/09-10</t>
  </si>
  <si>
    <t>05/16-17</t>
  </si>
  <si>
    <t>05/23-24</t>
  </si>
  <si>
    <t>05/30-31</t>
  </si>
  <si>
    <t>24007S</t>
  </si>
  <si>
    <t>05/26-26</t>
  </si>
  <si>
    <t>05/23</t>
  </si>
  <si>
    <t>PANAY</t>
  </si>
  <si>
    <t>0IZH1S1NC</t>
  </si>
  <si>
    <t>05/17</t>
  </si>
  <si>
    <t>AMELFI BAY</t>
  </si>
  <si>
    <t>PALU BAY</t>
  </si>
  <si>
    <t>0IZH3S1NC</t>
  </si>
  <si>
    <t>0IZH5S1NC</t>
  </si>
  <si>
    <t>0IZH7S1NC</t>
  </si>
  <si>
    <t>05/24-24</t>
  </si>
  <si>
    <t>05/31-31</t>
  </si>
  <si>
    <t>05/24</t>
  </si>
  <si>
    <t>05/31</t>
  </si>
  <si>
    <t>06/07</t>
  </si>
  <si>
    <t>TS KOBE</t>
  </si>
  <si>
    <t>24013S</t>
  </si>
  <si>
    <t>06/02-02</t>
  </si>
  <si>
    <t>05/30</t>
  </si>
  <si>
    <t>05/30</t>
  </si>
  <si>
    <t>UPDATE:2024/04/22</t>
  </si>
  <si>
    <t>191S</t>
  </si>
  <si>
    <t>218S</t>
  </si>
  <si>
    <t>324S</t>
  </si>
  <si>
    <t>247S</t>
  </si>
  <si>
    <t>05/05-05</t>
  </si>
  <si>
    <t>05/12-12</t>
  </si>
  <si>
    <t>05/19-19</t>
  </si>
  <si>
    <t>05/19-19</t>
  </si>
  <si>
    <t>05/26-26</t>
  </si>
  <si>
    <t>05/26-26</t>
  </si>
  <si>
    <t>担当：永井</t>
  </si>
  <si>
    <t>担当：藤澤</t>
  </si>
  <si>
    <t>S021</t>
  </si>
  <si>
    <t>S038</t>
  </si>
  <si>
    <t>S015</t>
  </si>
  <si>
    <t>S022</t>
  </si>
  <si>
    <t>S039</t>
  </si>
  <si>
    <t>04/28-28</t>
  </si>
  <si>
    <t>05/16</t>
  </si>
  <si>
    <t>05/23</t>
  </si>
  <si>
    <t>06/06</t>
  </si>
  <si>
    <t>UPDATE:2024/4/22</t>
  </si>
  <si>
    <t>2431W</t>
  </si>
  <si>
    <t>2432W</t>
  </si>
  <si>
    <t>0112N</t>
  </si>
  <si>
    <t>05/22-22</t>
  </si>
  <si>
    <t>05/24-24</t>
  </si>
  <si>
    <t>05/27-27</t>
  </si>
  <si>
    <t>05/29-29</t>
  </si>
  <si>
    <t>05/31-31</t>
  </si>
  <si>
    <t>05/25</t>
  </si>
  <si>
    <t>05/26</t>
  </si>
  <si>
    <t>05/29</t>
  </si>
  <si>
    <t>06/01</t>
  </si>
  <si>
    <t>06/02</t>
  </si>
  <si>
    <t>SINOTRANS BEIJING</t>
  </si>
  <si>
    <t>2429W</t>
  </si>
  <si>
    <t>2420W</t>
  </si>
  <si>
    <t>2431W</t>
  </si>
  <si>
    <t>2422W</t>
  </si>
  <si>
    <t>05/07-07</t>
  </si>
  <si>
    <t>05/14-14</t>
  </si>
  <si>
    <t>05/21-21</t>
  </si>
  <si>
    <t>05/28-28</t>
  </si>
  <si>
    <t>06/04-04</t>
  </si>
  <si>
    <t>2421W</t>
  </si>
  <si>
    <t>2424W</t>
  </si>
  <si>
    <t>06/09</t>
  </si>
  <si>
    <t>06/16</t>
  </si>
  <si>
    <t>06/07-07</t>
  </si>
  <si>
    <t>06/14-14</t>
  </si>
  <si>
    <t>2410S</t>
  </si>
  <si>
    <t>SITC OSAKA</t>
  </si>
  <si>
    <t>2416S</t>
  </si>
  <si>
    <t>2418S</t>
  </si>
  <si>
    <t>05/23-23</t>
  </si>
  <si>
    <t>06/06-06</t>
  </si>
  <si>
    <t>05/30-30</t>
  </si>
  <si>
    <t>06/13-13</t>
  </si>
  <si>
    <t>05/28</t>
  </si>
  <si>
    <t>06/04</t>
  </si>
  <si>
    <t>06/11</t>
  </si>
  <si>
    <t>06/18</t>
  </si>
  <si>
    <t>122W</t>
  </si>
  <si>
    <t>123W</t>
  </si>
  <si>
    <t>124W</t>
  </si>
  <si>
    <t>125W</t>
  </si>
  <si>
    <t>05/21-22</t>
  </si>
  <si>
    <t>05/28-29</t>
  </si>
  <si>
    <t>06/04-05</t>
  </si>
  <si>
    <t>06/11-12</t>
  </si>
  <si>
    <t>06/08</t>
  </si>
  <si>
    <t>06/15</t>
  </si>
  <si>
    <t>HAI SU 6</t>
  </si>
  <si>
    <t>OSG ADMIRAL</t>
  </si>
  <si>
    <t>HAI SU 7</t>
  </si>
  <si>
    <t>05/24</t>
  </si>
  <si>
    <t>05/31</t>
  </si>
  <si>
    <t>06/07</t>
  </si>
  <si>
    <t>06/14</t>
  </si>
  <si>
    <t>UPDATE:2024/4/23</t>
  </si>
  <si>
    <t>MILD TEMPO</t>
  </si>
  <si>
    <t>2121S</t>
  </si>
  <si>
    <t>0056S</t>
  </si>
  <si>
    <t>0130S</t>
  </si>
  <si>
    <t>2122S</t>
  </si>
  <si>
    <t>0057S</t>
  </si>
  <si>
    <t>0131S</t>
  </si>
  <si>
    <t>06/06-07</t>
  </si>
  <si>
    <t>06/13-14</t>
  </si>
  <si>
    <t>06/13</t>
  </si>
  <si>
    <t>06/20</t>
  </si>
  <si>
    <t>CAPE SYROS</t>
  </si>
  <si>
    <t>067S</t>
  </si>
  <si>
    <t>OREA</t>
  </si>
  <si>
    <t>053S</t>
  </si>
  <si>
    <t>HANSA OSTERBURG</t>
  </si>
  <si>
    <t>103S</t>
  </si>
  <si>
    <t>068S</t>
  </si>
  <si>
    <t>030S</t>
  </si>
  <si>
    <t>05/11-12</t>
  </si>
  <si>
    <t>05/25-26</t>
  </si>
  <si>
    <t>05/18-19</t>
  </si>
  <si>
    <t>06/01-02</t>
  </si>
  <si>
    <t>SWAN RIVER BRIDGE</t>
  </si>
  <si>
    <t>094S</t>
  </si>
  <si>
    <t>05/04-04</t>
  </si>
  <si>
    <t>184S</t>
  </si>
  <si>
    <t>078S</t>
  </si>
  <si>
    <t>06/05-05</t>
  </si>
  <si>
    <t>06/12-12</t>
  </si>
  <si>
    <t>05/20</t>
  </si>
  <si>
    <t>06/03</t>
  </si>
  <si>
    <t>06/10</t>
  </si>
  <si>
    <t>06/01</t>
  </si>
  <si>
    <t>06/15</t>
  </si>
  <si>
    <t>06/22</t>
  </si>
  <si>
    <t>AS NORA</t>
  </si>
  <si>
    <t>0IZH9S1NC</t>
  </si>
  <si>
    <t>06/14</t>
  </si>
  <si>
    <t>UPDATE:2024/4/25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</si>
</sst>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/&quot;dd"/>
    <numFmt numFmtId="177" formatCode="[$-409]dd\-mmm\-yy"/>
    <numFmt numFmtId="178" formatCode="mm/dd"/>
    <numFmt numFmtId="179" formatCode="\$#,##0\ ;\(\$#,##0\)"/>
    <numFmt numFmtId="180" formatCode="&quot;VND&quot;#,##0_);[Red]\(&quot;VND&quot;#,##0\)"/>
    <numFmt numFmtId="181" formatCode="&quot;¥&quot;#,##0;[Red]&quot;¥&quot;&quot;¥&quot;\-#,##0"/>
    <numFmt numFmtId="182" formatCode="&quot;¥&quot;#,##0.00;[Red]&quot;¥&quot;&quot;¥&quot;&quot;¥&quot;&quot;¥&quot;&quot;¥&quot;&quot;¥&quot;\-#,##0.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m/dd;@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/d;@"/>
    <numFmt numFmtId="193" formatCode="mm/dd/yy;@"/>
    <numFmt numFmtId="194" formatCode="m/d"/>
    <numFmt numFmtId="195" formatCode="d/yy"/>
    <numFmt numFmtId="196" formatCode="dd/yy"/>
    <numFmt numFmtId="197" formatCode="&quot;02/&quot;00"/>
    <numFmt numFmtId="198" formatCode="&quot;03/&quot;00"/>
    <numFmt numFmtId="199" formatCode="&quot;02/&quot;00&quot;-&quot;00"/>
    <numFmt numFmtId="200" formatCode="&quot;03/&quot;00&quot;-&quot;00"/>
    <numFmt numFmtId="201" formatCode="[$]ggge&quot;年&quot;m&quot;月&quot;d&quot;日&quot;;@"/>
    <numFmt numFmtId="202" formatCode="[$]gge&quot;年&quot;m&quot;月&quot;d&quot;日&quot;;@"/>
  </numFmts>
  <fonts count="393">
    <font>
      <sz val="11"/>
      <color rgb="FF000000"/>
      <name val="MS PGothic"/>
      <family val="3"/>
    </font>
    <font>
      <sz val="11"/>
      <color indexed="8"/>
      <name val="Calibri"/>
      <family val="2"/>
    </font>
    <font>
      <b/>
      <sz val="14"/>
      <color indexed="9"/>
      <name val="Times New Roman"/>
      <family val="1"/>
    </font>
    <font>
      <sz val="11"/>
      <name val="MS PGothic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u val="single"/>
      <sz val="22"/>
      <color indexed="8"/>
      <name val="Times New Roman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4"/>
      <color indexed="9"/>
      <name val="HGS創英角ｺﾞｼｯｸUB"/>
      <family val="3"/>
    </font>
    <font>
      <b/>
      <sz val="10"/>
      <color indexed="9"/>
      <name val="ＭＳ Ｐゴシック"/>
      <family val="3"/>
    </font>
    <font>
      <b/>
      <sz val="10"/>
      <color indexed="9"/>
      <name val="Times New Roman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2"/>
      <color indexed="9"/>
      <name val="HGS創英角ｺﾞｼｯｸUB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明朝"/>
      <family val="1"/>
    </font>
    <font>
      <sz val="6"/>
      <name val="ＭＳ Ｐゴシック"/>
      <family val="3"/>
    </font>
    <font>
      <b/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8"/>
      <name val="宋体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name val="ＭＳ ゴシック"/>
      <family val="3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1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b/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</font>
    <font>
      <b/>
      <sz val="11"/>
      <name val="MS PGothic"/>
      <family val="3"/>
    </font>
    <font>
      <b/>
      <sz val="12"/>
      <name val="ＭＳ Ｐ明朝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u val="single"/>
      <sz val="28"/>
      <color indexed="9"/>
      <name val="ＭＳ Ｐ明朝"/>
      <family val="1"/>
    </font>
    <font>
      <b/>
      <sz val="10"/>
      <color indexed="8"/>
      <name val="Times New Roman"/>
      <family val="1"/>
    </font>
    <font>
      <sz val="12"/>
      <color indexed="8"/>
      <name val="MS PGothic"/>
      <family val="3"/>
    </font>
    <font>
      <b/>
      <sz val="10"/>
      <color indexed="14"/>
      <name val="MS PMincho"/>
      <family val="1"/>
    </font>
    <font>
      <b/>
      <sz val="10"/>
      <color indexed="14"/>
      <name val="Times New Roman"/>
      <family val="1"/>
    </font>
    <font>
      <b/>
      <sz val="10"/>
      <color indexed="14"/>
      <name val="ＭＳ Ｐ明朝"/>
      <family val="1"/>
    </font>
    <font>
      <sz val="12"/>
      <name val="MS PGothic"/>
      <family val="3"/>
    </font>
    <font>
      <b/>
      <sz val="10"/>
      <color indexed="8"/>
      <name val="HGS創英角ｺﾞｼｯｸUB"/>
      <family val="3"/>
    </font>
    <font>
      <sz val="10"/>
      <name val="MS PGothic"/>
      <family val="3"/>
    </font>
    <font>
      <sz val="12"/>
      <color indexed="8"/>
      <name val="Microsoft JhengHei"/>
      <family val="2"/>
    </font>
    <font>
      <sz val="12"/>
      <color indexed="8"/>
      <name val="ＭＳ Ｐゴシック"/>
      <family val="3"/>
    </font>
    <font>
      <sz val="14"/>
      <name val="MS PGothic"/>
      <family val="3"/>
    </font>
    <font>
      <sz val="16"/>
      <name val="MS PGothic"/>
      <family val="3"/>
    </font>
    <font>
      <b/>
      <sz val="10"/>
      <color indexed="8"/>
      <name val="Arial"/>
      <family val="2"/>
    </font>
    <font>
      <b/>
      <sz val="10"/>
      <color indexed="9"/>
      <name val="HGS創英角ｺﾞｼｯｸUB"/>
      <family val="3"/>
    </font>
    <font>
      <b/>
      <sz val="16"/>
      <name val="ＭＳ ゴシック"/>
      <family val="3"/>
    </font>
    <font>
      <b/>
      <sz val="14"/>
      <name val="Arial"/>
      <family val="2"/>
    </font>
    <font>
      <sz val="11"/>
      <name val="Times New Roman"/>
      <family val="1"/>
    </font>
    <font>
      <b/>
      <sz val="16"/>
      <color indexed="8"/>
      <name val="Yu Gothic"/>
      <family val="3"/>
    </font>
    <font>
      <b/>
      <sz val="12"/>
      <color indexed="14"/>
      <name val="MS PMincho"/>
      <family val="1"/>
    </font>
    <font>
      <b/>
      <sz val="12"/>
      <color indexed="14"/>
      <name val="Segoe UI Symbol"/>
      <family val="2"/>
    </font>
    <font>
      <b/>
      <sz val="11"/>
      <color indexed="9"/>
      <name val="ＭＳ ゴシック"/>
      <family val="3"/>
    </font>
    <font>
      <b/>
      <sz val="16"/>
      <name val="Arial"/>
      <family val="2"/>
    </font>
    <font>
      <sz val="12"/>
      <color indexed="8"/>
      <name val="Microsoft JhengHei UI"/>
      <family val="2"/>
    </font>
    <font>
      <b/>
      <sz val="11"/>
      <color indexed="8"/>
      <name val="Arial"/>
      <family val="2"/>
    </font>
    <font>
      <b/>
      <sz val="11"/>
      <color indexed="8"/>
      <name val="Yu Gothic"/>
      <family val="3"/>
    </font>
    <font>
      <b/>
      <sz val="11"/>
      <name val="Yu Gothic"/>
      <family val="3"/>
    </font>
    <font>
      <b/>
      <sz val="16"/>
      <color indexed="8"/>
      <name val="Times New Roman"/>
      <family val="1"/>
    </font>
    <font>
      <b/>
      <sz val="16"/>
      <color indexed="8"/>
      <name val="Microsoft YaHei"/>
      <family val="2"/>
    </font>
    <font>
      <b/>
      <sz val="16"/>
      <name val="MS PGothic"/>
      <family val="3"/>
    </font>
    <font>
      <b/>
      <sz val="11"/>
      <name val="ＭＳ ゴシック"/>
      <family val="3"/>
    </font>
    <font>
      <sz val="12"/>
      <name val="Times New Roman"/>
      <family val="1"/>
    </font>
    <font>
      <b/>
      <sz val="11"/>
      <color indexed="9"/>
      <name val="Arial"/>
      <family val="2"/>
    </font>
    <font>
      <sz val="20"/>
      <name val="MS PGothic"/>
      <family val="3"/>
    </font>
    <font>
      <b/>
      <sz val="12"/>
      <color indexed="17"/>
      <name val="MS PGothic"/>
      <family val="3"/>
    </font>
    <font>
      <b/>
      <sz val="12"/>
      <color indexed="17"/>
      <name val="Segoe UI Symbol"/>
      <family val="2"/>
    </font>
    <font>
      <sz val="11"/>
      <color indexed="8"/>
      <name val="MS PGothic"/>
      <family val="3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MS PGothic"/>
      <family val="3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36"/>
      <color indexed="30"/>
      <name val="Times New Roman"/>
      <family val="1"/>
    </font>
    <font>
      <b/>
      <sz val="14"/>
      <color indexed="30"/>
      <name val="MS PGothic"/>
      <family val="3"/>
    </font>
    <font>
      <b/>
      <sz val="18"/>
      <color indexed="8"/>
      <name val="Times New Roman"/>
      <family val="1"/>
    </font>
    <font>
      <sz val="14"/>
      <color indexed="8"/>
      <name val="MS PGothic"/>
      <family val="3"/>
    </font>
    <font>
      <b/>
      <sz val="14"/>
      <color indexed="9"/>
      <name val="MS PGothic"/>
      <family val="3"/>
    </font>
    <font>
      <sz val="14"/>
      <color indexed="8"/>
      <name val="Times New Roman"/>
      <family val="1"/>
    </font>
    <font>
      <sz val="14"/>
      <color indexed="8"/>
      <name val="Arimo"/>
      <family val="2"/>
    </font>
    <font>
      <b/>
      <sz val="36"/>
      <color indexed="51"/>
      <name val="Times New Roman"/>
      <family val="1"/>
    </font>
    <font>
      <sz val="14"/>
      <color indexed="51"/>
      <name val="MS PGothic"/>
      <family val="3"/>
    </font>
    <font>
      <sz val="16"/>
      <color indexed="8"/>
      <name val="MS PGothic"/>
      <family val="3"/>
    </font>
    <font>
      <u val="single"/>
      <sz val="12"/>
      <color indexed="8"/>
      <name val="Times New Roman"/>
      <family val="1"/>
    </font>
    <font>
      <u val="single"/>
      <sz val="12"/>
      <color indexed="8"/>
      <name val="MS PGothic"/>
      <family val="3"/>
    </font>
    <font>
      <b/>
      <sz val="9"/>
      <color indexed="9"/>
      <name val="MS PGothic"/>
      <family val="3"/>
    </font>
    <font>
      <sz val="9"/>
      <color indexed="8"/>
      <name val="MS PGothic"/>
      <family val="3"/>
    </font>
    <font>
      <sz val="12"/>
      <color indexed="8"/>
      <name val="Times New Roman"/>
      <family val="1"/>
    </font>
    <font>
      <b/>
      <sz val="12"/>
      <color indexed="8"/>
      <name val="MS PGothic"/>
      <family val="3"/>
    </font>
    <font>
      <sz val="10"/>
      <color indexed="8"/>
      <name val="MS PGothic"/>
      <family val="3"/>
    </font>
    <font>
      <sz val="11"/>
      <color indexed="8"/>
      <name val="Arimo"/>
      <family val="2"/>
    </font>
    <font>
      <b/>
      <sz val="36"/>
      <color indexed="17"/>
      <name val="Times New Roman"/>
      <family val="1"/>
    </font>
    <font>
      <sz val="14"/>
      <color indexed="17"/>
      <name val="MS PGothic"/>
      <family val="3"/>
    </font>
    <font>
      <b/>
      <u val="single"/>
      <sz val="18"/>
      <color indexed="8"/>
      <name val="Times New Roman"/>
      <family val="1"/>
    </font>
    <font>
      <sz val="12"/>
      <color indexed="8"/>
      <name val="MS PMincho"/>
      <family val="1"/>
    </font>
    <font>
      <sz val="11"/>
      <color indexed="8"/>
      <name val="MS PMincho"/>
      <family val="1"/>
    </font>
    <font>
      <sz val="10"/>
      <color indexed="8"/>
      <name val="Times New Roman"/>
      <family val="1"/>
    </font>
    <font>
      <sz val="11"/>
      <color indexed="10"/>
      <name val="Meiryo"/>
      <family val="3"/>
    </font>
    <font>
      <u val="single"/>
      <sz val="11"/>
      <color indexed="8"/>
      <name val="MS PGothic"/>
      <family val="3"/>
    </font>
    <font>
      <b/>
      <sz val="11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12"/>
      <name val="MS PGothic"/>
      <family val="3"/>
    </font>
    <font>
      <b/>
      <sz val="10"/>
      <color indexed="8"/>
      <name val="MS PGothic"/>
      <family val="3"/>
    </font>
    <font>
      <b/>
      <sz val="36"/>
      <color indexed="8"/>
      <name val="Times New Roman"/>
      <family val="1"/>
    </font>
    <font>
      <b/>
      <sz val="20"/>
      <color indexed="9"/>
      <name val="Times New Roman"/>
      <family val="1"/>
    </font>
    <font>
      <b/>
      <i/>
      <sz val="9"/>
      <color indexed="8"/>
      <name val="MS PGothic"/>
      <family val="3"/>
    </font>
    <font>
      <b/>
      <sz val="10"/>
      <color indexed="9"/>
      <name val="MS PGothic"/>
      <family val="3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6"/>
      <color indexed="9"/>
      <name val="Times New Roman"/>
      <family val="1"/>
    </font>
    <font>
      <b/>
      <sz val="12"/>
      <color indexed="30"/>
      <name val="MS PMincho"/>
      <family val="1"/>
    </font>
    <font>
      <b/>
      <sz val="11"/>
      <color indexed="14"/>
      <name val="Times New Roman"/>
      <family val="1"/>
    </font>
    <font>
      <b/>
      <sz val="12"/>
      <color indexed="30"/>
      <name val="Times New Roman"/>
      <family val="1"/>
    </font>
    <font>
      <b/>
      <sz val="9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8"/>
      <name val="Century"/>
      <family val="1"/>
    </font>
    <font>
      <sz val="11"/>
      <color indexed="8"/>
      <name val="HG正楷書体-PRO"/>
      <family val="4"/>
    </font>
    <font>
      <b/>
      <sz val="14"/>
      <color indexed="8"/>
      <name val="MS PGothic"/>
      <family val="3"/>
    </font>
    <font>
      <b/>
      <sz val="10"/>
      <color indexed="8"/>
      <name val="MS PMincho"/>
      <family val="1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1"/>
      <color indexed="8"/>
      <name val="Arial"/>
      <family val="2"/>
    </font>
    <font>
      <sz val="11"/>
      <color indexed="30"/>
      <name val="Arial"/>
      <family val="2"/>
    </font>
    <font>
      <b/>
      <sz val="16"/>
      <color indexed="9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24"/>
      <color indexed="9"/>
      <name val="Times New Roman"/>
      <family val="1"/>
    </font>
    <font>
      <sz val="9"/>
      <color indexed="9"/>
      <name val="Times New Roman"/>
      <family val="1"/>
    </font>
    <font>
      <b/>
      <u val="single"/>
      <sz val="8"/>
      <color indexed="8"/>
      <name val="Times New Roman"/>
      <family val="1"/>
    </font>
    <font>
      <sz val="28"/>
      <color indexed="9"/>
      <name val="Times New Roman"/>
      <family val="1"/>
    </font>
    <font>
      <sz val="2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HGS明朝B"/>
      <family val="1"/>
    </font>
    <font>
      <b/>
      <sz val="20"/>
      <color indexed="8"/>
      <name val="HGS明朝B"/>
      <family val="1"/>
    </font>
    <font>
      <b/>
      <sz val="10"/>
      <color indexed="12"/>
      <name val="Times New Roman"/>
      <family val="1"/>
    </font>
    <font>
      <b/>
      <sz val="11"/>
      <color indexed="9"/>
      <name val="MS PGothic"/>
      <family val="3"/>
    </font>
    <font>
      <b/>
      <sz val="14"/>
      <color indexed="12"/>
      <name val="Arial"/>
      <family val="2"/>
    </font>
    <font>
      <sz val="12"/>
      <color indexed="10"/>
      <name val="Times New Roman"/>
      <family val="1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17"/>
      <name val="Segoe UI Symbol"/>
      <family val="2"/>
    </font>
    <font>
      <b/>
      <sz val="12"/>
      <color indexed="30"/>
      <name val="Arial"/>
      <family val="2"/>
    </font>
    <font>
      <b/>
      <sz val="16"/>
      <color indexed="8"/>
      <name val="MS PGothic"/>
      <family val="3"/>
    </font>
    <font>
      <sz val="14"/>
      <color indexed="9"/>
      <name val="MS PGothic"/>
      <family val="3"/>
    </font>
    <font>
      <b/>
      <u val="single"/>
      <sz val="20"/>
      <color indexed="8"/>
      <name val="Times New Roman"/>
      <family val="1"/>
    </font>
    <font>
      <b/>
      <sz val="11"/>
      <color indexed="8"/>
      <name val="MS PGothic"/>
      <family val="3"/>
    </font>
    <font>
      <b/>
      <sz val="12"/>
      <color indexed="9"/>
      <name val="MS PGothic"/>
      <family val="3"/>
    </font>
    <font>
      <sz val="9"/>
      <color indexed="9"/>
      <name val="MS PGothic"/>
      <family val="3"/>
    </font>
    <font>
      <b/>
      <u val="single"/>
      <sz val="18"/>
      <color indexed="8"/>
      <name val="Arial"/>
      <family val="2"/>
    </font>
    <font>
      <b/>
      <sz val="16"/>
      <color indexed="8"/>
      <name val="ＭＳ 明朝"/>
      <family val="1"/>
    </font>
    <font>
      <b/>
      <sz val="18"/>
      <color indexed="8"/>
      <name val="MS PGothic"/>
      <family val="3"/>
    </font>
    <font>
      <b/>
      <sz val="14"/>
      <color indexed="17"/>
      <name val="MS PGothic"/>
      <family val="3"/>
    </font>
    <font>
      <b/>
      <u val="single"/>
      <sz val="28"/>
      <color indexed="9"/>
      <name val="Times New Roman"/>
      <family val="1"/>
    </font>
    <font>
      <b/>
      <sz val="11"/>
      <color indexed="8"/>
      <name val="ＭＳ ゴシック"/>
      <family val="3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22"/>
      <color indexed="9"/>
      <name val="Arial"/>
      <family val="2"/>
    </font>
    <font>
      <sz val="12"/>
      <color indexed="17"/>
      <name val="MS PGothic"/>
      <family val="3"/>
    </font>
    <font>
      <u val="single"/>
      <sz val="10"/>
      <color indexed="8"/>
      <name val="Arial"/>
      <family val="2"/>
    </font>
    <font>
      <sz val="11"/>
      <color indexed="9"/>
      <name val="MS PGothic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u val="single"/>
      <sz val="11"/>
      <color theme="10"/>
      <name val="MS PGothic"/>
      <family val="3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theme="1"/>
      <name val="ＭＳ Ｐゴシック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2"/>
    </font>
    <font>
      <sz val="11"/>
      <color theme="1"/>
      <name val="MS PGothic"/>
      <family val="3"/>
    </font>
    <font>
      <b/>
      <sz val="36"/>
      <color rgb="FF0066CC"/>
      <name val="Times New Roman"/>
      <family val="1"/>
    </font>
    <font>
      <b/>
      <sz val="14"/>
      <color rgb="FF0066CC"/>
      <name val="MS PGothic"/>
      <family val="3"/>
    </font>
    <font>
      <b/>
      <sz val="18"/>
      <color theme="1"/>
      <name val="Times New Roman"/>
      <family val="1"/>
    </font>
    <font>
      <b/>
      <sz val="14"/>
      <color rgb="FFFFFFFF"/>
      <name val="Times New Roman"/>
      <family val="1"/>
    </font>
    <font>
      <sz val="14"/>
      <color theme="1"/>
      <name val="MS PGothic"/>
      <family val="3"/>
    </font>
    <font>
      <b/>
      <sz val="10"/>
      <color rgb="FF000000"/>
      <name val="Arial"/>
      <family val="2"/>
    </font>
    <font>
      <b/>
      <sz val="14"/>
      <color rgb="FFFFFFFF"/>
      <name val="MS PGothic"/>
      <family val="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mo"/>
      <family val="2"/>
    </font>
    <font>
      <b/>
      <sz val="36"/>
      <color rgb="FFFFCC00"/>
      <name val="Times New Roman"/>
      <family val="1"/>
    </font>
    <font>
      <sz val="14"/>
      <color rgb="FFFFCC00"/>
      <name val="MS PGothic"/>
      <family val="3"/>
    </font>
    <font>
      <sz val="16"/>
      <color theme="1"/>
      <name val="MS PGothic"/>
      <family val="3"/>
    </font>
    <font>
      <sz val="12"/>
      <color theme="1"/>
      <name val="MS PGothic"/>
      <family val="3"/>
    </font>
    <font>
      <u val="single"/>
      <sz val="12"/>
      <color theme="1"/>
      <name val="Times New Roman"/>
      <family val="1"/>
    </font>
    <font>
      <u val="single"/>
      <sz val="12"/>
      <color theme="1"/>
      <name val="MS PGothic"/>
      <family val="3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FFFFF"/>
      <name val="MS PGothic"/>
      <family val="3"/>
    </font>
    <font>
      <sz val="9"/>
      <color theme="1"/>
      <name val="MS PGothic"/>
      <family val="3"/>
    </font>
    <font>
      <sz val="12"/>
      <color theme="1"/>
      <name val="Times New Roman"/>
      <family val="1"/>
    </font>
    <font>
      <b/>
      <sz val="12"/>
      <color theme="1"/>
      <name val="MS PGothic"/>
      <family val="3"/>
    </font>
    <font>
      <sz val="10"/>
      <color theme="1"/>
      <name val="MS PGothic"/>
      <family val="3"/>
    </font>
    <font>
      <sz val="11"/>
      <color theme="1"/>
      <name val="Arimo"/>
      <family val="2"/>
    </font>
    <font>
      <b/>
      <sz val="36"/>
      <color rgb="FF008000"/>
      <name val="Times New Roman"/>
      <family val="1"/>
    </font>
    <font>
      <sz val="14"/>
      <color rgb="FF008000"/>
      <name val="MS PGothic"/>
      <family val="3"/>
    </font>
    <font>
      <b/>
      <u val="single"/>
      <sz val="18"/>
      <color theme="1"/>
      <name val="Times New Roman"/>
      <family val="1"/>
    </font>
    <font>
      <sz val="12"/>
      <color theme="1"/>
      <name val="MS PMincho"/>
      <family val="1"/>
    </font>
    <font>
      <b/>
      <sz val="10"/>
      <color theme="1"/>
      <name val="Times New Roman"/>
      <family val="1"/>
    </font>
    <font>
      <sz val="11"/>
      <color theme="1"/>
      <name val="MS PMincho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Meiryo"/>
      <family val="3"/>
    </font>
    <font>
      <u val="single"/>
      <sz val="11"/>
      <color theme="1"/>
      <name val="MS PGothic"/>
      <family val="3"/>
    </font>
    <font>
      <b/>
      <sz val="11"/>
      <color rgb="FF000000"/>
      <name val="Times New Roman"/>
      <family val="1"/>
    </font>
    <font>
      <sz val="12"/>
      <color rgb="FFFFFFFF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11"/>
      <color rgb="FF0000FF"/>
      <name val="MS PGothic"/>
      <family val="3"/>
    </font>
    <font>
      <b/>
      <sz val="14"/>
      <color rgb="FF000000"/>
      <name val="Times New Roman"/>
      <family val="1"/>
    </font>
    <font>
      <b/>
      <sz val="10"/>
      <color theme="1"/>
      <name val="MS PGothic"/>
      <family val="3"/>
    </font>
    <font>
      <b/>
      <sz val="36"/>
      <color rgb="FF000000"/>
      <name val="Times New Roman"/>
      <family val="1"/>
    </font>
    <font>
      <sz val="10"/>
      <color rgb="FF000000"/>
      <name val="MS PGothic"/>
      <family val="3"/>
    </font>
    <font>
      <b/>
      <sz val="20"/>
      <color rgb="FFFFFFFF"/>
      <name val="Times New Roman"/>
      <family val="1"/>
    </font>
    <font>
      <b/>
      <sz val="12"/>
      <color rgb="FFFF00FF"/>
      <name val="MS PMincho"/>
      <family val="1"/>
    </font>
    <font>
      <b/>
      <i/>
      <sz val="9"/>
      <color theme="1"/>
      <name val="MS PGothic"/>
      <family val="3"/>
    </font>
    <font>
      <b/>
      <sz val="10"/>
      <color rgb="FFFFFFFF"/>
      <name val="MS PGothic"/>
      <family val="3"/>
    </font>
    <font>
      <b/>
      <sz val="12"/>
      <color rgb="FFFFFFFF"/>
      <name val="Times New Roman"/>
      <family val="1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</font>
    <font>
      <b/>
      <u val="single"/>
      <sz val="11"/>
      <color theme="1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FFFF"/>
      <name val="Arial"/>
      <family val="2"/>
    </font>
    <font>
      <b/>
      <sz val="16"/>
      <color rgb="FFFFFFFF"/>
      <name val="Times New Roman"/>
      <family val="1"/>
    </font>
    <font>
      <b/>
      <sz val="12"/>
      <color rgb="FF0066CC"/>
      <name val="MS PMincho"/>
      <family val="1"/>
    </font>
    <font>
      <b/>
      <sz val="11"/>
      <color rgb="FFFF00FF"/>
      <name val="Times New Roman"/>
      <family val="1"/>
    </font>
    <font>
      <b/>
      <sz val="12"/>
      <color rgb="FF0066CC"/>
      <name val="Times New Roman"/>
      <family val="1"/>
    </font>
    <font>
      <b/>
      <sz val="9"/>
      <color rgb="FFFFFFFF"/>
      <name val="Times New Roman"/>
      <family val="1"/>
    </font>
    <font>
      <b/>
      <sz val="18"/>
      <color rgb="FFFFFFFF"/>
      <name val="Times New Roman"/>
      <family val="1"/>
    </font>
    <font>
      <b/>
      <sz val="16"/>
      <color theme="1"/>
      <name val="Century"/>
      <family val="1"/>
    </font>
    <font>
      <sz val="11"/>
      <color rgb="FF000000"/>
      <name val="HG正楷書体-PRO"/>
      <family val="4"/>
    </font>
    <font>
      <b/>
      <sz val="14"/>
      <color rgb="FF000000"/>
      <name val="MS PGothic"/>
      <family val="3"/>
    </font>
    <font>
      <b/>
      <sz val="18"/>
      <color rgb="FF000000"/>
      <name val="Times New Roman"/>
      <family val="1"/>
    </font>
    <font>
      <sz val="11"/>
      <color rgb="FF000000"/>
      <name val="MS PMincho"/>
      <family val="1"/>
    </font>
    <font>
      <b/>
      <sz val="16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theme="1"/>
      <name val="MS PMincho"/>
      <family val="1"/>
    </font>
    <font>
      <b/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20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u val="single"/>
      <sz val="11"/>
      <color rgb="FF000000"/>
      <name val="Arial"/>
      <family val="2"/>
    </font>
    <font>
      <sz val="11"/>
      <color rgb="FF0066CC"/>
      <name val="Arial"/>
      <family val="2"/>
    </font>
    <font>
      <sz val="12"/>
      <color theme="1"/>
      <name val="Arial"/>
      <family val="2"/>
    </font>
    <font>
      <b/>
      <sz val="16"/>
      <color rgb="FFFFFFFF"/>
      <name val="Arial"/>
      <family val="2"/>
    </font>
    <font>
      <b/>
      <i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2"/>
      <color theme="1"/>
      <name val="Times New Roman"/>
      <family val="1"/>
    </font>
    <font>
      <b/>
      <sz val="24"/>
      <color rgb="FFFFFFFF"/>
      <name val="Times New Roman"/>
      <family val="1"/>
    </font>
    <font>
      <sz val="9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b/>
      <sz val="10"/>
      <color rgb="FFFF00FF"/>
      <name val="MS PMincho"/>
      <family val="1"/>
    </font>
    <font>
      <b/>
      <sz val="10"/>
      <color rgb="FFFF00FF"/>
      <name val="Times New Roman"/>
      <family val="1"/>
    </font>
    <font>
      <sz val="28"/>
      <color rgb="FFFFFFFF"/>
      <name val="Times New Roman"/>
      <family val="1"/>
    </font>
    <font>
      <sz val="28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HGS明朝B"/>
      <family val="1"/>
    </font>
    <font>
      <b/>
      <sz val="20"/>
      <color theme="1"/>
      <name val="HGS明朝B"/>
      <family val="1"/>
    </font>
    <font>
      <b/>
      <sz val="8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b/>
      <sz val="10"/>
      <color rgb="FF0000FF"/>
      <name val="Times New Roman"/>
      <family val="1"/>
    </font>
    <font>
      <b/>
      <sz val="8"/>
      <color theme="1"/>
      <name val="Arial"/>
      <family val="2"/>
    </font>
    <font>
      <b/>
      <sz val="11"/>
      <color theme="0"/>
      <name val="MS PGothic"/>
      <family val="3"/>
    </font>
    <font>
      <b/>
      <sz val="9"/>
      <color theme="0"/>
      <name val="MS PGothic"/>
      <family val="3"/>
    </font>
    <font>
      <b/>
      <sz val="14"/>
      <color rgb="FF0000FF"/>
      <name val="Arial"/>
      <family val="2"/>
    </font>
    <font>
      <sz val="12"/>
      <color rgb="FFFF0000"/>
      <name val="Times New Roman"/>
      <family val="1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theme="1"/>
      <name val="Arial"/>
      <family val="2"/>
    </font>
    <font>
      <sz val="14"/>
      <color rgb="FF00B050"/>
      <name val="Segoe UI Symbol"/>
      <family val="2"/>
    </font>
    <font>
      <b/>
      <sz val="12"/>
      <color rgb="FF0070C0"/>
      <name val="Arial"/>
      <family val="2"/>
    </font>
    <font>
      <b/>
      <sz val="16"/>
      <color theme="0"/>
      <name val="Times New Roman"/>
      <family val="1"/>
    </font>
    <font>
      <sz val="11"/>
      <color theme="0"/>
      <name val="MS PGothic"/>
      <family val="3"/>
    </font>
    <font>
      <sz val="14"/>
      <color rgb="FFFFFFFF"/>
      <name val="MS PGothic"/>
      <family val="3"/>
    </font>
    <font>
      <b/>
      <sz val="14"/>
      <color theme="1"/>
      <name val="ＭＳ Ｐ明朝"/>
      <family val="1"/>
    </font>
    <font>
      <b/>
      <sz val="16"/>
      <color theme="1"/>
      <name val="MS PGothic"/>
      <family val="3"/>
    </font>
    <font>
      <sz val="9"/>
      <color rgb="FFFFFFFF"/>
      <name val="MS PGothic"/>
      <family val="3"/>
    </font>
    <font>
      <b/>
      <sz val="11"/>
      <color rgb="FF000000"/>
      <name val="MS PGothic"/>
      <family val="3"/>
    </font>
    <font>
      <b/>
      <sz val="12"/>
      <color rgb="FFFFFFFF"/>
      <name val="MS PGothic"/>
      <family val="3"/>
    </font>
    <font>
      <b/>
      <u val="single"/>
      <sz val="2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6"/>
      <color rgb="FF000000"/>
      <name val="ＭＳ 明朝"/>
      <family val="1"/>
    </font>
    <font>
      <b/>
      <u val="single"/>
      <sz val="18"/>
      <color theme="1"/>
      <name val="Arial"/>
      <family val="2"/>
    </font>
    <font>
      <b/>
      <sz val="16"/>
      <color rgb="FF000000"/>
      <name val="MS PGothic"/>
      <family val="3"/>
    </font>
    <font>
      <b/>
      <sz val="14"/>
      <color rgb="FF008000"/>
      <name val="MS PGothic"/>
      <family val="3"/>
    </font>
    <font>
      <b/>
      <u val="single"/>
      <sz val="28"/>
      <color rgb="FFFFFFFF"/>
      <name val="Times New Roman"/>
      <family val="1"/>
    </font>
    <font>
      <b/>
      <u val="single"/>
      <sz val="22"/>
      <color theme="1"/>
      <name val="Times New Roman"/>
      <family val="1"/>
    </font>
    <font>
      <b/>
      <sz val="12"/>
      <color rgb="FF000000"/>
      <name val="MS PGothic"/>
      <family val="3"/>
    </font>
    <font>
      <b/>
      <sz val="18"/>
      <color theme="1"/>
      <name val="MS PGothic"/>
      <family val="3"/>
    </font>
    <font>
      <sz val="12"/>
      <color rgb="FF000000"/>
      <name val="MS PGothic"/>
      <family val="3"/>
    </font>
    <font>
      <b/>
      <sz val="11"/>
      <color rgb="FF000000"/>
      <name val="ＭＳ ゴシック"/>
      <family val="3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3"/>
      <color rgb="FFFFFFFF"/>
      <name val="Arial"/>
      <family val="2"/>
    </font>
    <font>
      <sz val="12"/>
      <color rgb="FF000000"/>
      <name val="Times New Roman"/>
      <family val="1"/>
    </font>
    <font>
      <b/>
      <sz val="12"/>
      <color rgb="FF00B050"/>
      <name val="MS PGothic"/>
      <family val="3"/>
    </font>
    <font>
      <sz val="12"/>
      <color rgb="FF00B050"/>
      <name val="MS PGothic"/>
      <family val="3"/>
    </font>
    <font>
      <u val="single"/>
      <sz val="10"/>
      <color rgb="FF000000"/>
      <name val="Arial"/>
      <family val="2"/>
    </font>
    <font>
      <b/>
      <sz val="11"/>
      <color theme="1"/>
      <name val="Yu Gothic"/>
      <family val="3"/>
    </font>
    <font>
      <u val="single"/>
      <sz val="10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hair"/>
      <right style="hair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medium">
        <color rgb="FF000000"/>
      </top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>
        <color rgb="FF000000"/>
      </right>
      <top style="hair"/>
      <bottom style="hair"/>
    </border>
    <border>
      <left style="medium"/>
      <right>
        <color indexed="63"/>
      </right>
      <top style="hair"/>
      <bottom style="medium">
        <color rgb="FF000000"/>
      </bottom>
    </border>
    <border>
      <left>
        <color indexed="63"/>
      </left>
      <right>
        <color indexed="63"/>
      </right>
      <top style="hair"/>
      <bottom style="medium">
        <color rgb="FF000000"/>
      </bottom>
    </border>
    <border>
      <left>
        <color indexed="63"/>
      </left>
      <right style="medium">
        <color rgb="FF000000"/>
      </right>
      <top style="hair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hair"/>
    </border>
    <border>
      <left>
        <color indexed="63"/>
      </left>
      <right>
        <color indexed="63"/>
      </right>
      <top style="medium">
        <color rgb="FF000000"/>
      </top>
      <bottom style="hair"/>
    </border>
    <border>
      <left>
        <color indexed="63"/>
      </left>
      <right style="medium">
        <color rgb="FF000000"/>
      </right>
      <top style="medium">
        <color rgb="FF000000"/>
      </top>
      <bottom style="hair"/>
    </border>
  </borders>
  <cellStyleXfs count="16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3" fillId="2" borderId="0" applyNumberFormat="0" applyBorder="0" applyAlignment="0" applyProtection="0"/>
    <xf numFmtId="0" fontId="223" fillId="3" borderId="0" applyNumberFormat="0" applyBorder="0" applyAlignment="0" applyProtection="0"/>
    <xf numFmtId="0" fontId="223" fillId="4" borderId="0" applyNumberFormat="0" applyBorder="0" applyAlignment="0" applyProtection="0"/>
    <xf numFmtId="0" fontId="223" fillId="5" borderId="0" applyNumberFormat="0" applyBorder="0" applyAlignment="0" applyProtection="0"/>
    <xf numFmtId="0" fontId="223" fillId="6" borderId="0" applyNumberFormat="0" applyBorder="0" applyAlignment="0" applyProtection="0"/>
    <xf numFmtId="0" fontId="2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3" fillId="14" borderId="0" applyNumberFormat="0" applyBorder="0" applyAlignment="0" applyProtection="0"/>
    <xf numFmtId="0" fontId="223" fillId="15" borderId="0" applyNumberFormat="0" applyBorder="0" applyAlignment="0" applyProtection="0"/>
    <xf numFmtId="0" fontId="223" fillId="16" borderId="0" applyNumberFormat="0" applyBorder="0" applyAlignment="0" applyProtection="0"/>
    <xf numFmtId="0" fontId="223" fillId="17" borderId="0" applyNumberFormat="0" applyBorder="0" applyAlignment="0" applyProtection="0"/>
    <xf numFmtId="0" fontId="223" fillId="18" borderId="0" applyNumberFormat="0" applyBorder="0" applyAlignment="0" applyProtection="0"/>
    <xf numFmtId="0" fontId="2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23" fillId="24" borderId="0" applyNumberFormat="0" applyBorder="0" applyAlignment="0" applyProtection="0"/>
    <xf numFmtId="0" fontId="223" fillId="25" borderId="0" applyNumberFormat="0" applyBorder="0" applyAlignment="0" applyProtection="0"/>
    <xf numFmtId="0" fontId="223" fillId="26" borderId="0" applyNumberFormat="0" applyBorder="0" applyAlignment="0" applyProtection="0"/>
    <xf numFmtId="0" fontId="223" fillId="27" borderId="0" applyNumberFormat="0" applyBorder="0" applyAlignment="0" applyProtection="0"/>
    <xf numFmtId="0" fontId="223" fillId="28" borderId="0" applyNumberFormat="0" applyBorder="0" applyAlignment="0" applyProtection="0"/>
    <xf numFmtId="0" fontId="22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3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50" fillId="0" borderId="0">
      <alignment/>
      <protection/>
    </xf>
    <xf numFmtId="0" fontId="45" fillId="0" borderId="1" applyNumberFormat="0" applyFont="0" applyFill="0" applyAlignment="0" applyProtection="0"/>
    <xf numFmtId="0" fontId="224" fillId="34" borderId="0" applyNumberFormat="0" applyBorder="0" applyAlignment="0" applyProtection="0"/>
    <xf numFmtId="0" fontId="224" fillId="35" borderId="0" applyNumberFormat="0" applyBorder="0" applyAlignment="0" applyProtection="0"/>
    <xf numFmtId="0" fontId="224" fillId="36" borderId="0" applyNumberFormat="0" applyBorder="0" applyAlignment="0" applyProtection="0"/>
    <xf numFmtId="0" fontId="224" fillId="37" borderId="0" applyNumberFormat="0" applyBorder="0" applyAlignment="0" applyProtection="0"/>
    <xf numFmtId="0" fontId="224" fillId="38" borderId="0" applyNumberFormat="0" applyBorder="0" applyAlignment="0" applyProtection="0"/>
    <xf numFmtId="0" fontId="224" fillId="39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40" borderId="2" applyNumberFormat="0" applyAlignment="0" applyProtection="0"/>
    <xf numFmtId="0" fontId="227" fillId="41" borderId="0" applyNumberFormat="0" applyBorder="0" applyAlignment="0" applyProtection="0"/>
    <xf numFmtId="9" fontId="0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29" fillId="0" borderId="4" applyNumberFormat="0" applyFill="0" applyAlignment="0" applyProtection="0"/>
    <xf numFmtId="0" fontId="230" fillId="43" borderId="0" applyNumberFormat="0" applyBorder="0" applyAlignment="0" applyProtection="0"/>
    <xf numFmtId="16" fontId="51" fillId="0" borderId="0">
      <alignment/>
      <protection/>
    </xf>
    <xf numFmtId="0" fontId="38" fillId="0" borderId="0" applyNumberFormat="0" applyFill="0" applyBorder="0" applyAlignment="0" applyProtection="0"/>
    <xf numFmtId="0" fontId="231" fillId="44" borderId="5" applyNumberFormat="0" applyAlignment="0" applyProtection="0"/>
    <xf numFmtId="0" fontId="2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3" fillId="0" borderId="6" applyNumberFormat="0" applyFill="0" applyAlignment="0" applyProtection="0"/>
    <xf numFmtId="0" fontId="234" fillId="0" borderId="7" applyNumberFormat="0" applyFill="0" applyAlignment="0" applyProtection="0"/>
    <xf numFmtId="0" fontId="235" fillId="0" borderId="8" applyNumberFormat="0" applyFill="0" applyAlignment="0" applyProtection="0"/>
    <xf numFmtId="0" fontId="235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31" fillId="9" borderId="0" applyNumberFormat="0" applyBorder="0" applyAlignment="0" applyProtection="0"/>
    <xf numFmtId="0" fontId="236" fillId="0" borderId="9" applyNumberFormat="0" applyFill="0" applyAlignment="0" applyProtection="0"/>
    <xf numFmtId="0" fontId="237" fillId="44" borderId="10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45" borderId="11" applyNumberFormat="0" applyFont="0" applyAlignment="0" applyProtection="0"/>
    <xf numFmtId="0" fontId="24" fillId="45" borderId="11" applyNumberFormat="0" applyFont="0" applyAlignment="0" applyProtection="0"/>
    <xf numFmtId="0" fontId="24" fillId="45" borderId="11" applyNumberFormat="0" applyFont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9" fillId="46" borderId="5" applyNumberFormat="0" applyAlignment="0" applyProtection="0"/>
    <xf numFmtId="0" fontId="223" fillId="0" borderId="0">
      <alignment vertical="center"/>
      <protection/>
    </xf>
    <xf numFmtId="0" fontId="25" fillId="0" borderId="0">
      <alignment vertical="center"/>
      <protection/>
    </xf>
    <xf numFmtId="0" fontId="240" fillId="0" borderId="0">
      <alignment vertical="center"/>
      <protection/>
    </xf>
    <xf numFmtId="0" fontId="22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0" borderId="0" applyProtection="0">
      <alignment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0" borderId="0">
      <alignment vertical="center"/>
      <protection/>
    </xf>
    <xf numFmtId="0" fontId="223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41" fillId="0" borderId="0" applyNumberFormat="0" applyFill="0" applyBorder="0" applyAlignment="0" applyProtection="0"/>
    <xf numFmtId="0" fontId="242" fillId="47" borderId="0" applyNumberFormat="0" applyBorder="0" applyAlignment="0" applyProtection="0"/>
    <xf numFmtId="0" fontId="43" fillId="10" borderId="0" applyNumberFormat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0" fontId="45" fillId="0" borderId="0" applyFont="0" applyFill="0" applyBorder="0" applyAlignment="0" applyProtection="0"/>
    <xf numFmtId="0" fontId="53" fillId="0" borderId="0">
      <alignment/>
      <protection/>
    </xf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8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55" fillId="0" borderId="0">
      <alignment/>
      <protection/>
    </xf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8" fillId="52" borderId="15" applyNumberFormat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2" fillId="53" borderId="17" applyNumberFormat="0" applyAlignment="0" applyProtection="0"/>
    <xf numFmtId="0" fontId="37" fillId="53" borderId="18" applyNumberFormat="0" applyAlignment="0" applyProtection="0"/>
    <xf numFmtId="0" fontId="39" fillId="13" borderId="17" applyNumberFormat="0" applyAlignment="0" applyProtection="0"/>
    <xf numFmtId="0" fontId="29" fillId="54" borderId="0" applyNumberFormat="0" applyBorder="0" applyAlignment="0" applyProtection="0"/>
    <xf numFmtId="0" fontId="30" fillId="0" borderId="19" applyNumberFormat="0" applyFill="0" applyAlignment="0" applyProtection="0"/>
  </cellStyleXfs>
  <cellXfs count="801">
    <xf numFmtId="0" fontId="0" fillId="0" borderId="0" xfId="0" applyFont="1" applyAlignment="1">
      <alignment/>
    </xf>
    <xf numFmtId="0" fontId="243" fillId="0" borderId="0" xfId="0" applyFont="1" applyAlignment="1">
      <alignment vertical="center"/>
    </xf>
    <xf numFmtId="0" fontId="244" fillId="0" borderId="0" xfId="0" applyFont="1" applyAlignment="1">
      <alignment horizontal="left" vertical="center"/>
    </xf>
    <xf numFmtId="0" fontId="245" fillId="0" borderId="0" xfId="0" applyFont="1" applyAlignment="1">
      <alignment horizontal="left" vertical="center"/>
    </xf>
    <xf numFmtId="0" fontId="246" fillId="0" borderId="0" xfId="0" applyFont="1" applyAlignment="1">
      <alignment horizontal="center" vertical="center"/>
    </xf>
    <xf numFmtId="0" fontId="247" fillId="0" borderId="0" xfId="0" applyFont="1" applyAlignment="1">
      <alignment horizontal="left" vertical="center"/>
    </xf>
    <xf numFmtId="0" fontId="248" fillId="0" borderId="0" xfId="0" applyFont="1" applyAlignment="1">
      <alignment vertical="center"/>
    </xf>
    <xf numFmtId="0" fontId="249" fillId="55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0" fillId="56" borderId="0" xfId="0" applyFont="1" applyFill="1" applyBorder="1" applyAlignment="1">
      <alignment horizontal="left" vertical="center"/>
    </xf>
    <xf numFmtId="0" fontId="248" fillId="56" borderId="0" xfId="0" applyFont="1" applyFill="1" applyBorder="1" applyAlignment="1">
      <alignment vertical="center"/>
    </xf>
    <xf numFmtId="0" fontId="248" fillId="56" borderId="21" xfId="0" applyFont="1" applyFill="1" applyBorder="1" applyAlignment="1">
      <alignment vertical="center"/>
    </xf>
    <xf numFmtId="0" fontId="250" fillId="56" borderId="0" xfId="0" applyFont="1" applyFill="1" applyBorder="1" applyAlignment="1">
      <alignment vertical="center"/>
    </xf>
    <xf numFmtId="0" fontId="251" fillId="0" borderId="0" xfId="0" applyFont="1" applyAlignment="1">
      <alignment horizontal="center" vertical="center" wrapText="1"/>
    </xf>
    <xf numFmtId="0" fontId="251" fillId="0" borderId="22" xfId="0" applyFont="1" applyBorder="1" applyAlignment="1">
      <alignment horizontal="left" vertical="top"/>
    </xf>
    <xf numFmtId="0" fontId="252" fillId="0" borderId="23" xfId="0" applyFont="1" applyBorder="1" applyAlignment="1">
      <alignment horizontal="center"/>
    </xf>
    <xf numFmtId="0" fontId="252" fillId="55" borderId="23" xfId="0" applyFont="1" applyFill="1" applyBorder="1" applyAlignment="1">
      <alignment horizontal="center"/>
    </xf>
    <xf numFmtId="0" fontId="252" fillId="55" borderId="0" xfId="0" applyFont="1" applyFill="1" applyBorder="1" applyAlignment="1">
      <alignment horizontal="center"/>
    </xf>
    <xf numFmtId="0" fontId="252" fillId="0" borderId="0" xfId="0" applyFont="1" applyAlignment="1">
      <alignment/>
    </xf>
    <xf numFmtId="0" fontId="253" fillId="0" borderId="0" xfId="0" applyFont="1" applyAlignment="1">
      <alignment vertical="center"/>
    </xf>
    <xf numFmtId="0" fontId="253" fillId="0" borderId="0" xfId="0" applyFont="1" applyAlignment="1">
      <alignment horizontal="center" vertical="center"/>
    </xf>
    <xf numFmtId="0" fontId="254" fillId="0" borderId="0" xfId="0" applyFont="1" applyAlignment="1">
      <alignment horizontal="left" vertical="center"/>
    </xf>
    <xf numFmtId="0" fontId="255" fillId="0" borderId="0" xfId="0" applyFont="1" applyAlignment="1">
      <alignment horizontal="left" vertical="center"/>
    </xf>
    <xf numFmtId="0" fontId="243" fillId="0" borderId="0" xfId="0" applyFont="1" applyAlignment="1">
      <alignment horizontal="left"/>
    </xf>
    <xf numFmtId="0" fontId="256" fillId="0" borderId="0" xfId="0" applyFont="1" applyAlignment="1">
      <alignment/>
    </xf>
    <xf numFmtId="0" fontId="257" fillId="0" borderId="0" xfId="0" applyFont="1" applyAlignment="1">
      <alignment vertical="center"/>
    </xf>
    <xf numFmtId="49" fontId="258" fillId="0" borderId="0" xfId="0" applyNumberFormat="1" applyFont="1" applyAlignment="1">
      <alignment horizontal="right" vertical="center"/>
    </xf>
    <xf numFmtId="177" fontId="259" fillId="0" borderId="0" xfId="0" applyNumberFormat="1" applyFont="1" applyAlignment="1">
      <alignment vertical="center"/>
    </xf>
    <xf numFmtId="0" fontId="257" fillId="0" borderId="0" xfId="0" applyFont="1" applyAlignment="1">
      <alignment horizontal="center" vertical="center"/>
    </xf>
    <xf numFmtId="0" fontId="260" fillId="0" borderId="0" xfId="0" applyFont="1" applyAlignment="1">
      <alignment/>
    </xf>
    <xf numFmtId="0" fontId="26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2" fillId="56" borderId="24" xfId="0" applyFont="1" applyFill="1" applyBorder="1" applyAlignment="1">
      <alignment horizontal="left" vertical="center"/>
    </xf>
    <xf numFmtId="0" fontId="263" fillId="56" borderId="23" xfId="0" applyFont="1" applyFill="1" applyBorder="1" applyAlignment="1">
      <alignment vertical="center"/>
    </xf>
    <xf numFmtId="0" fontId="263" fillId="56" borderId="25" xfId="0" applyFont="1" applyFill="1" applyBorder="1" applyAlignment="1">
      <alignment vertical="center"/>
    </xf>
    <xf numFmtId="0" fontId="264" fillId="0" borderId="0" xfId="0" applyFont="1" applyAlignment="1">
      <alignment/>
    </xf>
    <xf numFmtId="0" fontId="265" fillId="0" borderId="24" xfId="0" applyFont="1" applyBorder="1" applyAlignment="1">
      <alignment horizontal="left" vertical="top"/>
    </xf>
    <xf numFmtId="0" fontId="266" fillId="0" borderId="0" xfId="0" applyFont="1" applyAlignment="1">
      <alignment horizontal="center"/>
    </xf>
    <xf numFmtId="0" fontId="266" fillId="55" borderId="0" xfId="0" applyFont="1" applyFill="1" applyBorder="1" applyAlignment="1">
      <alignment horizontal="center"/>
    </xf>
    <xf numFmtId="0" fontId="266" fillId="55" borderId="26" xfId="0" applyFont="1" applyFill="1" applyBorder="1" applyAlignment="1">
      <alignment horizontal="center"/>
    </xf>
    <xf numFmtId="0" fontId="266" fillId="0" borderId="26" xfId="0" applyFont="1" applyBorder="1" applyAlignment="1">
      <alignment/>
    </xf>
    <xf numFmtId="0" fontId="266" fillId="0" borderId="0" xfId="0" applyFont="1" applyAlignment="1">
      <alignment/>
    </xf>
    <xf numFmtId="0" fontId="267" fillId="55" borderId="0" xfId="0" applyFont="1" applyFill="1" applyBorder="1" applyAlignment="1">
      <alignment vertical="center"/>
    </xf>
    <xf numFmtId="0" fontId="267" fillId="0" borderId="0" xfId="0" applyFont="1" applyAlignment="1">
      <alignment vertical="center"/>
    </xf>
    <xf numFmtId="0" fontId="268" fillId="0" borderId="0" xfId="0" applyFont="1" applyAlignment="1">
      <alignment horizontal="left" vertical="center"/>
    </xf>
    <xf numFmtId="0" fontId="269" fillId="0" borderId="0" xfId="0" applyFont="1" applyAlignment="1">
      <alignment horizontal="left" vertical="center"/>
    </xf>
    <xf numFmtId="0" fontId="270" fillId="0" borderId="0" xfId="0" applyFont="1" applyAlignment="1">
      <alignment horizontal="center" vertical="center"/>
    </xf>
    <xf numFmtId="0" fontId="258" fillId="0" borderId="0" xfId="0" applyFont="1" applyAlignment="1">
      <alignment horizontal="right" vertical="center"/>
    </xf>
    <xf numFmtId="0" fontId="271" fillId="0" borderId="0" xfId="0" applyFont="1" applyAlignment="1">
      <alignment vertical="center"/>
    </xf>
    <xf numFmtId="0" fontId="272" fillId="55" borderId="0" xfId="0" applyFont="1" applyFill="1" applyBorder="1" applyAlignment="1">
      <alignment horizontal="center" vertical="center" shrinkToFit="1"/>
    </xf>
    <xf numFmtId="0" fontId="272" fillId="55" borderId="20" xfId="0" applyFont="1" applyFill="1" applyBorder="1" applyAlignment="1">
      <alignment horizontal="center" vertical="center" shrinkToFit="1"/>
    </xf>
    <xf numFmtId="0" fontId="261" fillId="55" borderId="0" xfId="0" applyFont="1" applyFill="1" applyBorder="1" applyAlignment="1">
      <alignment horizontal="center" vertical="center" wrapText="1"/>
    </xf>
    <xf numFmtId="0" fontId="257" fillId="55" borderId="0" xfId="0" applyFont="1" applyFill="1" applyBorder="1" applyAlignment="1">
      <alignment vertical="center"/>
    </xf>
    <xf numFmtId="0" fontId="243" fillId="0" borderId="0" xfId="0" applyFont="1" applyAlignment="1">
      <alignment horizontal="center" vertical="center"/>
    </xf>
    <xf numFmtId="0" fontId="273" fillId="0" borderId="0" xfId="0" applyFont="1" applyAlignment="1">
      <alignment vertical="center"/>
    </xf>
    <xf numFmtId="0" fontId="257" fillId="56" borderId="0" xfId="0" applyFont="1" applyFill="1" applyBorder="1" applyAlignment="1">
      <alignment vertical="center"/>
    </xf>
    <xf numFmtId="0" fontId="257" fillId="56" borderId="21" xfId="0" applyFont="1" applyFill="1" applyBorder="1" applyAlignment="1">
      <alignment vertical="center"/>
    </xf>
    <xf numFmtId="0" fontId="274" fillId="0" borderId="24" xfId="0" applyFont="1" applyBorder="1" applyAlignment="1">
      <alignment horizontal="left" vertical="top"/>
    </xf>
    <xf numFmtId="0" fontId="275" fillId="0" borderId="0" xfId="0" applyFont="1" applyAlignment="1">
      <alignment horizontal="center"/>
    </xf>
    <xf numFmtId="0" fontId="275" fillId="55" borderId="0" xfId="0" applyFont="1" applyFill="1" applyBorder="1" applyAlignment="1">
      <alignment horizontal="center"/>
    </xf>
    <xf numFmtId="0" fontId="275" fillId="55" borderId="26" xfId="0" applyFont="1" applyFill="1" applyBorder="1" applyAlignment="1">
      <alignment horizontal="center"/>
    </xf>
    <xf numFmtId="0" fontId="275" fillId="0" borderId="26" xfId="0" applyFont="1" applyBorder="1" applyAlignment="1">
      <alignment/>
    </xf>
    <xf numFmtId="0" fontId="275" fillId="0" borderId="0" xfId="0" applyFont="1" applyAlignment="1">
      <alignment/>
    </xf>
    <xf numFmtId="0" fontId="276" fillId="55" borderId="0" xfId="0" applyFont="1" applyFill="1" applyBorder="1" applyAlignment="1">
      <alignment/>
    </xf>
    <xf numFmtId="49" fontId="277" fillId="0" borderId="0" xfId="0" applyNumberFormat="1" applyFont="1" applyAlignment="1">
      <alignment horizontal="right"/>
    </xf>
    <xf numFmtId="0" fontId="277" fillId="0" borderId="0" xfId="0" applyFont="1" applyAlignment="1">
      <alignment horizontal="right"/>
    </xf>
    <xf numFmtId="0" fontId="278" fillId="0" borderId="0" xfId="0" applyFont="1" applyAlignment="1">
      <alignment horizontal="right"/>
    </xf>
    <xf numFmtId="0" fontId="278" fillId="0" borderId="0" xfId="0" applyFont="1" applyAlignment="1">
      <alignment/>
    </xf>
    <xf numFmtId="0" fontId="278" fillId="0" borderId="0" xfId="0" applyFont="1" applyAlignment="1">
      <alignment/>
    </xf>
    <xf numFmtId="0" fontId="244" fillId="0" borderId="0" xfId="0" applyFont="1" applyAlignment="1">
      <alignment horizontal="center" vertical="center"/>
    </xf>
    <xf numFmtId="0" fontId="245" fillId="0" borderId="0" xfId="0" applyFont="1" applyAlignment="1">
      <alignment horizontal="center" vertical="center"/>
    </xf>
    <xf numFmtId="49" fontId="279" fillId="56" borderId="0" xfId="0" applyNumberFormat="1" applyFont="1" applyFill="1" applyBorder="1" applyAlignment="1">
      <alignment vertical="center"/>
    </xf>
    <xf numFmtId="0" fontId="279" fillId="56" borderId="0" xfId="0" applyFont="1" applyFill="1" applyBorder="1" applyAlignment="1">
      <alignment vertical="center"/>
    </xf>
    <xf numFmtId="0" fontId="280" fillId="0" borderId="0" xfId="0" applyFont="1" applyAlignment="1">
      <alignment horizontal="right" vertical="center"/>
    </xf>
    <xf numFmtId="0" fontId="281" fillId="0" borderId="0" xfId="0" applyFont="1" applyAlignment="1">
      <alignment horizontal="right"/>
    </xf>
    <xf numFmtId="0" fontId="274" fillId="0" borderId="0" xfId="0" applyFont="1" applyAlignment="1">
      <alignment vertical="center"/>
    </xf>
    <xf numFmtId="0" fontId="282" fillId="0" borderId="0" xfId="0" applyFont="1" applyAlignment="1">
      <alignment vertical="center"/>
    </xf>
    <xf numFmtId="0" fontId="283" fillId="55" borderId="21" xfId="0" applyFont="1" applyFill="1" applyBorder="1" applyAlignment="1">
      <alignment/>
    </xf>
    <xf numFmtId="0" fontId="284" fillId="0" borderId="0" xfId="0" applyFont="1" applyAlignment="1">
      <alignment horizontal="left" vertical="center"/>
    </xf>
    <xf numFmtId="0" fontId="283" fillId="0" borderId="0" xfId="0" applyFont="1" applyAlignment="1">
      <alignment/>
    </xf>
    <xf numFmtId="49" fontId="243" fillId="0" borderId="0" xfId="0" applyNumberFormat="1" applyFont="1" applyAlignment="1">
      <alignment/>
    </xf>
    <xf numFmtId="0" fontId="280" fillId="0" borderId="0" xfId="0" applyFont="1" applyAlignment="1">
      <alignment horizontal="left" vertical="center"/>
    </xf>
    <xf numFmtId="0" fontId="285" fillId="0" borderId="0" xfId="0" applyFont="1" applyAlignment="1">
      <alignment/>
    </xf>
    <xf numFmtId="49" fontId="286" fillId="55" borderId="0" xfId="0" applyNumberFormat="1" applyFont="1" applyFill="1" applyBorder="1" applyAlignment="1">
      <alignment horizontal="left" vertical="center"/>
    </xf>
    <xf numFmtId="0" fontId="243" fillId="0" borderId="0" xfId="0" applyFont="1" applyAlignment="1">
      <alignment/>
    </xf>
    <xf numFmtId="0" fontId="257" fillId="55" borderId="0" xfId="0" applyFont="1" applyFill="1" applyBorder="1" applyAlignment="1">
      <alignment/>
    </xf>
    <xf numFmtId="0" fontId="287" fillId="55" borderId="0" xfId="0" applyFont="1" applyFill="1" applyBorder="1" applyAlignment="1">
      <alignment/>
    </xf>
    <xf numFmtId="0" fontId="266" fillId="55" borderId="0" xfId="0" applyFont="1" applyFill="1" applyBorder="1" applyAlignment="1">
      <alignment horizontal="center" vertical="center"/>
    </xf>
    <xf numFmtId="0" fontId="274" fillId="55" borderId="0" xfId="0" applyFont="1" applyFill="1" applyBorder="1" applyAlignment="1">
      <alignment horizontal="left" vertical="center"/>
    </xf>
    <xf numFmtId="0" fontId="272" fillId="55" borderId="0" xfId="0" applyFont="1" applyFill="1" applyBorder="1" applyAlignment="1">
      <alignment horizontal="center" wrapText="1"/>
    </xf>
    <xf numFmtId="0" fontId="288" fillId="0" borderId="0" xfId="0" applyFont="1" applyAlignment="1">
      <alignment horizontal="center" vertical="center"/>
    </xf>
    <xf numFmtId="0" fontId="278" fillId="55" borderId="0" xfId="0" applyFont="1" applyFill="1" applyBorder="1" applyAlignment="1">
      <alignment horizontal="center" wrapText="1"/>
    </xf>
    <xf numFmtId="0" fontId="257" fillId="55" borderId="0" xfId="0" applyFont="1" applyFill="1" applyBorder="1" applyAlignment="1">
      <alignment horizontal="center" vertical="center"/>
    </xf>
    <xf numFmtId="0" fontId="289" fillId="55" borderId="0" xfId="0" applyFont="1" applyFill="1" applyBorder="1" applyAlignment="1">
      <alignment horizontal="center"/>
    </xf>
    <xf numFmtId="0" fontId="264" fillId="55" borderId="0" xfId="0" applyFont="1" applyFill="1" applyBorder="1" applyAlignment="1">
      <alignment/>
    </xf>
    <xf numFmtId="0" fontId="281" fillId="0" borderId="0" xfId="0" applyFont="1" applyAlignment="1">
      <alignment horizontal="right" vertical="center"/>
    </xf>
    <xf numFmtId="49" fontId="264" fillId="0" borderId="23" xfId="0" applyNumberFormat="1" applyFont="1" applyBorder="1" applyAlignment="1">
      <alignment horizontal="center" vertical="center"/>
    </xf>
    <xf numFmtId="49" fontId="264" fillId="0" borderId="0" xfId="0" applyNumberFormat="1" applyFont="1" applyAlignment="1">
      <alignment horizontal="center" vertical="center"/>
    </xf>
    <xf numFmtId="0" fontId="290" fillId="56" borderId="24" xfId="0" applyFont="1" applyFill="1" applyBorder="1" applyAlignment="1">
      <alignment vertical="center"/>
    </xf>
    <xf numFmtId="0" fontId="263" fillId="0" borderId="0" xfId="0" applyFont="1" applyAlignment="1">
      <alignment vertical="center"/>
    </xf>
    <xf numFmtId="0" fontId="266" fillId="0" borderId="0" xfId="0" applyFont="1" applyAlignment="1">
      <alignment vertical="center"/>
    </xf>
    <xf numFmtId="0" fontId="285" fillId="0" borderId="0" xfId="0" applyFont="1" applyAlignment="1">
      <alignment vertical="center"/>
    </xf>
    <xf numFmtId="49" fontId="291" fillId="55" borderId="0" xfId="0" applyNumberFormat="1" applyFont="1" applyFill="1" applyBorder="1" applyAlignment="1">
      <alignment vertical="top"/>
    </xf>
    <xf numFmtId="0" fontId="264" fillId="0" borderId="0" xfId="0" applyFont="1" applyAlignment="1">
      <alignment horizontal="center" vertical="center"/>
    </xf>
    <xf numFmtId="0" fontId="292" fillId="0" borderId="0" xfId="0" applyFont="1" applyAlignment="1">
      <alignment horizontal="left" vertical="center"/>
    </xf>
    <xf numFmtId="49" fontId="265" fillId="0" borderId="0" xfId="0" applyNumberFormat="1" applyFont="1" applyAlignment="1">
      <alignment horizontal="center" vertical="center"/>
    </xf>
    <xf numFmtId="49" fontId="257" fillId="0" borderId="0" xfId="0" applyNumberFormat="1" applyFont="1" applyAlignment="1">
      <alignment horizontal="center" vertical="center"/>
    </xf>
    <xf numFmtId="0" fontId="265" fillId="0" borderId="0" xfId="0" applyFont="1" applyAlignment="1">
      <alignment horizontal="left" vertical="center"/>
    </xf>
    <xf numFmtId="49" fontId="257" fillId="0" borderId="0" xfId="0" applyNumberFormat="1" applyFont="1" applyAlignment="1">
      <alignment vertical="center"/>
    </xf>
    <xf numFmtId="0" fontId="265" fillId="0" borderId="0" xfId="0" applyFont="1" applyAlignment="1">
      <alignment vertical="center"/>
    </xf>
    <xf numFmtId="0" fontId="293" fillId="0" borderId="0" xfId="0" applyFont="1" applyAlignment="1">
      <alignment horizontal="center" vertical="center"/>
    </xf>
    <xf numFmtId="49" fontId="294" fillId="0" borderId="0" xfId="0" applyNumberFormat="1" applyFont="1" applyAlignment="1">
      <alignment horizontal="center" vertical="center"/>
    </xf>
    <xf numFmtId="49" fontId="295" fillId="0" borderId="0" xfId="0" applyNumberFormat="1" applyFont="1" applyAlignment="1">
      <alignment/>
    </xf>
    <xf numFmtId="0" fontId="295" fillId="0" borderId="0" xfId="0" applyFont="1" applyAlignment="1">
      <alignment/>
    </xf>
    <xf numFmtId="0" fontId="283" fillId="0" borderId="0" xfId="0" applyFont="1" applyAlignment="1">
      <alignment horizontal="center"/>
    </xf>
    <xf numFmtId="49" fontId="295" fillId="0" borderId="0" xfId="0" applyNumberFormat="1" applyFont="1" applyAlignment="1">
      <alignment vertical="center"/>
    </xf>
    <xf numFmtId="0" fontId="283" fillId="0" borderId="0" xfId="0" applyFont="1" applyAlignment="1">
      <alignment vertical="center"/>
    </xf>
    <xf numFmtId="49" fontId="296" fillId="55" borderId="0" xfId="0" applyNumberFormat="1" applyFont="1" applyFill="1" applyBorder="1" applyAlignment="1">
      <alignment horizontal="center"/>
    </xf>
    <xf numFmtId="0" fontId="297" fillId="55" borderId="0" xfId="0" applyFont="1" applyFill="1" applyBorder="1" applyAlignment="1">
      <alignment horizontal="center"/>
    </xf>
    <xf numFmtId="49" fontId="298" fillId="0" borderId="0" xfId="0" applyNumberFormat="1" applyFont="1" applyAlignment="1">
      <alignment/>
    </xf>
    <xf numFmtId="0" fontId="298" fillId="0" borderId="0" xfId="0" applyFont="1" applyAlignment="1">
      <alignment/>
    </xf>
    <xf numFmtId="0" fontId="299" fillId="0" borderId="0" xfId="0" applyFont="1" applyAlignment="1">
      <alignment/>
    </xf>
    <xf numFmtId="0" fontId="300" fillId="0" borderId="0" xfId="0" applyFont="1" applyAlignment="1">
      <alignment/>
    </xf>
    <xf numFmtId="0" fontId="300" fillId="0" borderId="0" xfId="0" applyFont="1" applyAlignment="1">
      <alignment horizontal="center"/>
    </xf>
    <xf numFmtId="0" fontId="301" fillId="0" borderId="0" xfId="0" applyFont="1" applyAlignment="1">
      <alignment/>
    </xf>
    <xf numFmtId="0" fontId="302" fillId="0" borderId="0" xfId="0" applyFont="1" applyAlignment="1">
      <alignment/>
    </xf>
    <xf numFmtId="49" fontId="295" fillId="0" borderId="0" xfId="0" applyNumberFormat="1" applyFont="1" applyAlignment="1">
      <alignment horizontal="right"/>
    </xf>
    <xf numFmtId="0" fontId="283" fillId="55" borderId="0" xfId="0" applyFont="1" applyFill="1" applyBorder="1" applyAlignment="1">
      <alignment horizontal="center"/>
    </xf>
    <xf numFmtId="49" fontId="303" fillId="55" borderId="0" xfId="0" applyNumberFormat="1" applyFont="1" applyFill="1" applyBorder="1" applyAlignment="1">
      <alignment/>
    </xf>
    <xf numFmtId="0" fontId="304" fillId="56" borderId="26" xfId="0" applyFont="1" applyFill="1" applyBorder="1" applyAlignment="1">
      <alignment horizontal="center"/>
    </xf>
    <xf numFmtId="0" fontId="304" fillId="56" borderId="27" xfId="0" applyFont="1" applyFill="1" applyBorder="1" applyAlignment="1">
      <alignment horizontal="center"/>
    </xf>
    <xf numFmtId="0" fontId="305" fillId="56" borderId="0" xfId="0" applyFont="1" applyFill="1" applyBorder="1" applyAlignment="1">
      <alignment horizontal="center"/>
    </xf>
    <xf numFmtId="0" fontId="305" fillId="56" borderId="21" xfId="0" applyFont="1" applyFill="1" applyBorder="1" applyAlignment="1">
      <alignment horizontal="center"/>
    </xf>
    <xf numFmtId="0" fontId="306" fillId="0" borderId="0" xfId="0" applyFont="1" applyAlignment="1">
      <alignment/>
    </xf>
    <xf numFmtId="49" fontId="307" fillId="56" borderId="25" xfId="0" applyNumberFormat="1" applyFont="1" applyFill="1" applyBorder="1" applyAlignment="1">
      <alignment horizontal="center"/>
    </xf>
    <xf numFmtId="0" fontId="308" fillId="0" borderId="0" xfId="0" applyFont="1" applyAlignment="1">
      <alignment horizontal="center"/>
    </xf>
    <xf numFmtId="0" fontId="309" fillId="55" borderId="0" xfId="0" applyFont="1" applyFill="1" applyBorder="1" applyAlignment="1">
      <alignment horizontal="center"/>
    </xf>
    <xf numFmtId="0" fontId="309" fillId="0" borderId="0" xfId="0" applyFont="1" applyAlignment="1">
      <alignment horizontal="center"/>
    </xf>
    <xf numFmtId="0" fontId="295" fillId="55" borderId="0" xfId="0" applyFont="1" applyFill="1" applyBorder="1" applyAlignment="1">
      <alignment horizontal="center"/>
    </xf>
    <xf numFmtId="0" fontId="310" fillId="56" borderId="28" xfId="0" applyFont="1" applyFill="1" applyBorder="1" applyAlignment="1">
      <alignment horizontal="left"/>
    </xf>
    <xf numFmtId="0" fontId="310" fillId="56" borderId="29" xfId="0" applyFont="1" applyFill="1" applyBorder="1" applyAlignment="1">
      <alignment horizontal="left"/>
    </xf>
    <xf numFmtId="49" fontId="282" fillId="0" borderId="0" xfId="0" applyNumberFormat="1" applyFont="1" applyAlignment="1">
      <alignment/>
    </xf>
    <xf numFmtId="0" fontId="311" fillId="0" borderId="0" xfId="0" applyFont="1" applyAlignment="1">
      <alignment vertical="center"/>
    </xf>
    <xf numFmtId="0" fontId="272" fillId="55" borderId="0" xfId="0" applyFont="1" applyFill="1" applyBorder="1" applyAlignment="1">
      <alignment horizontal="center" vertical="center"/>
    </xf>
    <xf numFmtId="0" fontId="312" fillId="55" borderId="0" xfId="0" applyFont="1" applyFill="1" applyBorder="1" applyAlignment="1">
      <alignment horizontal="left" vertical="center" shrinkToFit="1"/>
    </xf>
    <xf numFmtId="0" fontId="313" fillId="0" borderId="0" xfId="0" applyFont="1" applyAlignment="1">
      <alignment horizontal="left" vertical="center"/>
    </xf>
    <xf numFmtId="49" fontId="314" fillId="55" borderId="0" xfId="0" applyNumberFormat="1" applyFont="1" applyFill="1" applyBorder="1" applyAlignment="1">
      <alignment horizontal="center" vertical="center"/>
    </xf>
    <xf numFmtId="0" fontId="261" fillId="0" borderId="0" xfId="0" applyFont="1" applyAlignment="1">
      <alignment horizontal="left" vertical="center" wrapText="1"/>
    </xf>
    <xf numFmtId="49" fontId="279" fillId="0" borderId="0" xfId="0" applyNumberFormat="1" applyFont="1" applyAlignment="1">
      <alignment vertical="center"/>
    </xf>
    <xf numFmtId="0" fontId="315" fillId="56" borderId="21" xfId="0" applyFont="1" applyFill="1" applyBorder="1" applyAlignment="1">
      <alignment vertical="center"/>
    </xf>
    <xf numFmtId="0" fontId="316" fillId="0" borderId="0" xfId="0" applyFont="1" applyAlignment="1">
      <alignment/>
    </xf>
    <xf numFmtId="0" fontId="317" fillId="0" borderId="0" xfId="0" applyFont="1" applyAlignment="1">
      <alignment/>
    </xf>
    <xf numFmtId="0" fontId="272" fillId="55" borderId="0" xfId="0" applyFont="1" applyFill="1" applyBorder="1" applyAlignment="1">
      <alignment horizontal="center" vertical="center"/>
    </xf>
    <xf numFmtId="0" fontId="318" fillId="0" borderId="0" xfId="0" applyFont="1" applyAlignment="1">
      <alignment horizontal="center"/>
    </xf>
    <xf numFmtId="0" fontId="319" fillId="0" borderId="0" xfId="0" applyFont="1" applyAlignment="1">
      <alignment horizontal="center" vertical="center"/>
    </xf>
    <xf numFmtId="0" fontId="260" fillId="0" borderId="0" xfId="0" applyFont="1" applyAlignment="1">
      <alignment vertical="center"/>
    </xf>
    <xf numFmtId="0" fontId="279" fillId="0" borderId="0" xfId="0" applyFont="1" applyAlignment="1">
      <alignment vertical="center"/>
    </xf>
    <xf numFmtId="0" fontId="320" fillId="0" borderId="0" xfId="0" applyFont="1" applyAlignment="1">
      <alignment vertical="center"/>
    </xf>
    <xf numFmtId="0" fontId="260" fillId="55" borderId="0" xfId="0" applyFont="1" applyFill="1" applyBorder="1" applyAlignment="1">
      <alignment horizontal="center" vertical="center"/>
    </xf>
    <xf numFmtId="0" fontId="321" fillId="55" borderId="0" xfId="0" applyFont="1" applyFill="1" applyBorder="1" applyAlignment="1">
      <alignment horizontal="left" vertical="top"/>
    </xf>
    <xf numFmtId="0" fontId="278" fillId="0" borderId="0" xfId="0" applyFont="1" applyAlignment="1">
      <alignment horizontal="left" vertical="center"/>
    </xf>
    <xf numFmtId="0" fontId="322" fillId="0" borderId="0" xfId="0" applyFont="1" applyAlignment="1">
      <alignment vertical="center"/>
    </xf>
    <xf numFmtId="49" fontId="303" fillId="0" borderId="0" xfId="0" applyNumberFormat="1" applyFont="1" applyAlignment="1">
      <alignment horizontal="center"/>
    </xf>
    <xf numFmtId="0" fontId="303" fillId="0" borderId="0" xfId="0" applyFont="1" applyAlignment="1">
      <alignment/>
    </xf>
    <xf numFmtId="49" fontId="283" fillId="0" borderId="30" xfId="0" applyNumberFormat="1" applyFont="1" applyBorder="1" applyAlignment="1">
      <alignment/>
    </xf>
    <xf numFmtId="0" fontId="283" fillId="0" borderId="30" xfId="0" applyFont="1" applyBorder="1" applyAlignment="1">
      <alignment/>
    </xf>
    <xf numFmtId="0" fontId="303" fillId="55" borderId="0" xfId="0" applyFont="1" applyFill="1" applyBorder="1" applyAlignment="1">
      <alignment horizontal="center"/>
    </xf>
    <xf numFmtId="0" fontId="295" fillId="56" borderId="0" xfId="0" applyFont="1" applyFill="1" applyBorder="1" applyAlignment="1">
      <alignment/>
    </xf>
    <xf numFmtId="0" fontId="295" fillId="0" borderId="0" xfId="0" applyFont="1" applyAlignment="1">
      <alignment horizontal="left"/>
    </xf>
    <xf numFmtId="0" fontId="323" fillId="0" borderId="0" xfId="0" applyFont="1" applyAlignment="1">
      <alignment horizontal="left"/>
    </xf>
    <xf numFmtId="0" fontId="0" fillId="0" borderId="0" xfId="0" applyFont="1" applyAlignment="1">
      <alignment/>
    </xf>
    <xf numFmtId="0" fontId="268" fillId="0" borderId="0" xfId="0" applyFont="1" applyAlignment="1">
      <alignment horizontal="center" vertical="center"/>
    </xf>
    <xf numFmtId="0" fontId="260" fillId="55" borderId="0" xfId="0" applyFont="1" applyFill="1" applyBorder="1" applyAlignment="1">
      <alignment horizontal="center" vertical="center"/>
    </xf>
    <xf numFmtId="49" fontId="324" fillId="0" borderId="20" xfId="0" applyNumberFormat="1" applyFont="1" applyFill="1" applyBorder="1" applyAlignment="1">
      <alignment horizontal="center" vertical="center" wrapText="1"/>
    </xf>
    <xf numFmtId="176" fontId="325" fillId="0" borderId="0" xfId="0" applyNumberFormat="1" applyFont="1" applyFill="1" applyAlignment="1">
      <alignment horizontal="center" vertical="center"/>
    </xf>
    <xf numFmtId="0" fontId="25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1" fillId="57" borderId="0" xfId="0" applyFont="1" applyFill="1" applyBorder="1" applyAlignment="1">
      <alignment horizontal="left" vertical="center"/>
    </xf>
    <xf numFmtId="0" fontId="326" fillId="0" borderId="0" xfId="0" applyFont="1" applyAlignment="1">
      <alignment/>
    </xf>
    <xf numFmtId="0" fontId="316" fillId="58" borderId="0" xfId="0" applyFont="1" applyFill="1" applyBorder="1" applyAlignment="1">
      <alignment/>
    </xf>
    <xf numFmtId="0" fontId="317" fillId="59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27" fillId="58" borderId="0" xfId="0" applyNumberFormat="1" applyFont="1" applyFill="1" applyBorder="1" applyAlignment="1">
      <alignment/>
    </xf>
    <xf numFmtId="0" fontId="3" fillId="59" borderId="0" xfId="0" applyFont="1" applyFill="1" applyBorder="1" applyAlignment="1">
      <alignment/>
    </xf>
    <xf numFmtId="0" fontId="62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328" fillId="56" borderId="0" xfId="0" applyFont="1" applyFill="1" applyBorder="1" applyAlignment="1">
      <alignment vertical="center"/>
    </xf>
    <xf numFmtId="49" fontId="329" fillId="56" borderId="0" xfId="0" applyNumberFormat="1" applyFont="1" applyFill="1" applyBorder="1" applyAlignment="1">
      <alignment vertical="center"/>
    </xf>
    <xf numFmtId="0" fontId="329" fillId="56" borderId="0" xfId="0" applyFont="1" applyFill="1" applyBorder="1" applyAlignment="1">
      <alignment vertical="center"/>
    </xf>
    <xf numFmtId="0" fontId="308" fillId="0" borderId="0" xfId="0" applyFont="1" applyAlignment="1">
      <alignment vertical="center"/>
    </xf>
    <xf numFmtId="0" fontId="330" fillId="0" borderId="0" xfId="0" applyFont="1" applyAlignment="1">
      <alignment horizontal="right"/>
    </xf>
    <xf numFmtId="0" fontId="63" fillId="60" borderId="20" xfId="0" applyFont="1" applyFill="1" applyBorder="1" applyAlignment="1">
      <alignment horizontal="center" vertical="center"/>
    </xf>
    <xf numFmtId="49" fontId="63" fillId="61" borderId="20" xfId="0" applyNumberFormat="1" applyFont="1" applyFill="1" applyBorder="1" applyAlignment="1">
      <alignment horizontal="center" vertical="center" wrapText="1"/>
    </xf>
    <xf numFmtId="49" fontId="63" fillId="60" borderId="20" xfId="0" applyNumberFormat="1" applyFont="1" applyFill="1" applyBorder="1" applyAlignment="1">
      <alignment horizontal="center" vertical="center" wrapText="1"/>
    </xf>
    <xf numFmtId="0" fontId="63" fillId="60" borderId="20" xfId="0" applyFont="1" applyFill="1" applyBorder="1" applyAlignment="1">
      <alignment horizontal="center" vertical="center" wrapText="1"/>
    </xf>
    <xf numFmtId="0" fontId="331" fillId="0" borderId="0" xfId="0" applyFont="1" applyFill="1" applyBorder="1" applyAlignment="1">
      <alignment horizontal="left" vertical="top"/>
    </xf>
    <xf numFmtId="0" fontId="332" fillId="0" borderId="0" xfId="0" applyFont="1" applyFill="1" applyBorder="1" applyAlignment="1">
      <alignment horizontal="center" vertical="center"/>
    </xf>
    <xf numFmtId="49" fontId="332" fillId="0" borderId="0" xfId="0" applyNumberFormat="1" applyFont="1" applyFill="1" applyBorder="1" applyAlignment="1">
      <alignment horizontal="center" vertical="center"/>
    </xf>
    <xf numFmtId="0" fontId="309" fillId="0" borderId="0" xfId="0" applyFont="1" applyFill="1" applyAlignment="1">
      <alignment vertical="center"/>
    </xf>
    <xf numFmtId="0" fontId="333" fillId="56" borderId="31" xfId="0" applyFont="1" applyFill="1" applyBorder="1" applyAlignment="1">
      <alignment vertical="center"/>
    </xf>
    <xf numFmtId="49" fontId="309" fillId="56" borderId="20" xfId="0" applyNumberFormat="1" applyFont="1" applyFill="1" applyBorder="1" applyAlignment="1">
      <alignment vertical="center"/>
    </xf>
    <xf numFmtId="0" fontId="309" fillId="56" borderId="20" xfId="0" applyFont="1" applyFill="1" applyBorder="1" applyAlignment="1">
      <alignment vertical="center"/>
    </xf>
    <xf numFmtId="0" fontId="323" fillId="0" borderId="20" xfId="0" applyFont="1" applyBorder="1" applyAlignment="1">
      <alignment vertical="center"/>
    </xf>
    <xf numFmtId="0" fontId="330" fillId="0" borderId="20" xfId="0" applyFont="1" applyBorder="1" applyAlignment="1">
      <alignment horizontal="right"/>
    </xf>
    <xf numFmtId="49" fontId="332" fillId="0" borderId="0" xfId="0" applyNumberFormat="1" applyFont="1" applyAlignment="1">
      <alignment horizontal="center" vertical="center"/>
    </xf>
    <xf numFmtId="0" fontId="333" fillId="58" borderId="31" xfId="0" applyFont="1" applyFill="1" applyBorder="1" applyAlignment="1">
      <alignment vertical="center"/>
    </xf>
    <xf numFmtId="49" fontId="329" fillId="58" borderId="26" xfId="0" applyNumberFormat="1" applyFont="1" applyFill="1" applyBorder="1" applyAlignment="1">
      <alignment vertical="center"/>
    </xf>
    <xf numFmtId="0" fontId="334" fillId="58" borderId="26" xfId="0" applyFont="1" applyFill="1" applyBorder="1" applyAlignment="1">
      <alignment horizontal="right" vertical="center"/>
    </xf>
    <xf numFmtId="0" fontId="335" fillId="57" borderId="0" xfId="0" applyFont="1" applyFill="1" applyBorder="1" applyAlignment="1">
      <alignment horizontal="left" vertical="center"/>
    </xf>
    <xf numFmtId="0" fontId="336" fillId="0" borderId="0" xfId="0" applyFont="1" applyAlignment="1">
      <alignment horizontal="left" vertical="center"/>
    </xf>
    <xf numFmtId="0" fontId="63" fillId="55" borderId="20" xfId="0" applyFont="1" applyFill="1" applyBorder="1" applyAlignment="1">
      <alignment horizontal="center" vertical="center"/>
    </xf>
    <xf numFmtId="49" fontId="63" fillId="55" borderId="20" xfId="0" applyNumberFormat="1" applyFont="1" applyFill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 wrapText="1"/>
    </xf>
    <xf numFmtId="49" fontId="63" fillId="55" borderId="20" xfId="0" applyNumberFormat="1" applyFont="1" applyFill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0" fillId="58" borderId="24" xfId="0" applyFont="1" applyFill="1" applyBorder="1" applyAlignment="1">
      <alignment vertical="center"/>
    </xf>
    <xf numFmtId="49" fontId="279" fillId="58" borderId="26" xfId="0" applyNumberFormat="1" applyFont="1" applyFill="1" applyBorder="1" applyAlignment="1">
      <alignment vertical="center"/>
    </xf>
    <xf numFmtId="0" fontId="337" fillId="58" borderId="26" xfId="0" applyFont="1" applyFill="1" applyBorder="1" applyAlignment="1">
      <alignment horizontal="right" vertical="center"/>
    </xf>
    <xf numFmtId="0" fontId="290" fillId="58" borderId="0" xfId="0" applyFont="1" applyFill="1" applyBorder="1" applyAlignment="1">
      <alignment vertical="center"/>
    </xf>
    <xf numFmtId="49" fontId="279" fillId="58" borderId="0" xfId="0" applyNumberFormat="1" applyFont="1" applyFill="1" applyBorder="1" applyAlignment="1">
      <alignment vertical="center"/>
    </xf>
    <xf numFmtId="0" fontId="337" fillId="58" borderId="0" xfId="0" applyFont="1" applyFill="1" applyBorder="1" applyAlignment="1">
      <alignment horizontal="right" vertical="center"/>
    </xf>
    <xf numFmtId="49" fontId="62" fillId="0" borderId="20" xfId="0" applyNumberFormat="1" applyFont="1" applyFill="1" applyBorder="1" applyAlignment="1">
      <alignment horizontal="center" vertical="center" wrapText="1"/>
    </xf>
    <xf numFmtId="0" fontId="338" fillId="58" borderId="0" xfId="0" applyFont="1" applyFill="1" applyBorder="1" applyAlignment="1">
      <alignment vertical="center"/>
    </xf>
    <xf numFmtId="0" fontId="279" fillId="58" borderId="0" xfId="0" applyFont="1" applyFill="1" applyBorder="1" applyAlignment="1">
      <alignment vertical="center"/>
    </xf>
    <xf numFmtId="0" fontId="263" fillId="58" borderId="0" xfId="0" applyFont="1" applyFill="1" applyBorder="1" applyAlignment="1">
      <alignment vertical="center"/>
    </xf>
    <xf numFmtId="0" fontId="280" fillId="59" borderId="0" xfId="0" applyFont="1" applyFill="1" applyAlignment="1">
      <alignment vertical="center"/>
    </xf>
    <xf numFmtId="0" fontId="338" fillId="58" borderId="24" xfId="0" applyFont="1" applyFill="1" applyBorder="1" applyAlignment="1">
      <alignment vertical="center"/>
    </xf>
    <xf numFmtId="49" fontId="294" fillId="0" borderId="0" xfId="0" applyNumberFormat="1" applyFont="1" applyFill="1" applyBorder="1" applyAlignment="1">
      <alignment horizontal="center" vertical="center"/>
    </xf>
    <xf numFmtId="0" fontId="33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40" fillId="55" borderId="0" xfId="0" applyFont="1" applyFill="1" applyBorder="1" applyAlignment="1">
      <alignment horizontal="center" wrapText="1"/>
    </xf>
    <xf numFmtId="49" fontId="323" fillId="0" borderId="0" xfId="0" applyNumberFormat="1" applyFont="1" applyAlignment="1">
      <alignment/>
    </xf>
    <xf numFmtId="0" fontId="341" fillId="0" borderId="20" xfId="0" applyFont="1" applyBorder="1" applyAlignment="1">
      <alignment horizontal="center" vertical="center"/>
    </xf>
    <xf numFmtId="49" fontId="341" fillId="0" borderId="20" xfId="0" applyNumberFormat="1" applyFont="1" applyBorder="1" applyAlignment="1">
      <alignment horizontal="center" vertical="center"/>
    </xf>
    <xf numFmtId="0" fontId="341" fillId="61" borderId="20" xfId="0" applyFont="1" applyFill="1" applyBorder="1" applyAlignment="1">
      <alignment horizontal="center" vertical="center" wrapText="1"/>
    </xf>
    <xf numFmtId="0" fontId="342" fillId="61" borderId="20" xfId="0" applyFont="1" applyFill="1" applyBorder="1" applyAlignment="1">
      <alignment horizontal="center" vertical="center"/>
    </xf>
    <xf numFmtId="0" fontId="341" fillId="60" borderId="20" xfId="0" applyFont="1" applyFill="1" applyBorder="1" applyAlignment="1">
      <alignment horizontal="center" vertical="center" shrinkToFit="1"/>
    </xf>
    <xf numFmtId="0" fontId="341" fillId="60" borderId="20" xfId="0" applyFont="1" applyFill="1" applyBorder="1" applyAlignment="1">
      <alignment horizontal="center" vertical="center"/>
    </xf>
    <xf numFmtId="0" fontId="341" fillId="55" borderId="20" xfId="0" applyFont="1" applyFill="1" applyBorder="1" applyAlignment="1">
      <alignment horizontal="center" vertical="center" wrapText="1"/>
    </xf>
    <xf numFmtId="49" fontId="341" fillId="55" borderId="20" xfId="0" applyNumberFormat="1" applyFont="1" applyFill="1" applyBorder="1" applyAlignment="1">
      <alignment horizontal="center" vertical="center" wrapText="1"/>
    </xf>
    <xf numFmtId="0" fontId="260" fillId="0" borderId="20" xfId="0" applyFont="1" applyBorder="1" applyAlignment="1">
      <alignment horizontal="center"/>
    </xf>
    <xf numFmtId="49" fontId="343" fillId="55" borderId="0" xfId="0" applyNumberFormat="1" applyFont="1" applyFill="1" applyBorder="1" applyAlignment="1">
      <alignment vertical="top"/>
    </xf>
    <xf numFmtId="49" fontId="274" fillId="0" borderId="23" xfId="0" applyNumberFormat="1" applyFont="1" applyBorder="1" applyAlignment="1">
      <alignment horizontal="left" vertical="center"/>
    </xf>
    <xf numFmtId="0" fontId="344" fillId="55" borderId="0" xfId="0" applyFont="1" applyFill="1" applyBorder="1" applyAlignment="1">
      <alignment horizontal="left" vertical="center"/>
    </xf>
    <xf numFmtId="0" fontId="345" fillId="58" borderId="0" xfId="0" applyFont="1" applyFill="1" applyBorder="1" applyAlignment="1">
      <alignment vertical="center"/>
    </xf>
    <xf numFmtId="0" fontId="346" fillId="58" borderId="0" xfId="0" applyFont="1" applyFill="1" applyBorder="1" applyAlignment="1">
      <alignment vertical="center"/>
    </xf>
    <xf numFmtId="0" fontId="347" fillId="58" borderId="0" xfId="0" applyFont="1" applyFill="1" applyBorder="1" applyAlignment="1">
      <alignment vertical="center"/>
    </xf>
    <xf numFmtId="0" fontId="347" fillId="59" borderId="0" xfId="0" applyFont="1" applyFill="1" applyAlignment="1">
      <alignment vertical="center"/>
    </xf>
    <xf numFmtId="49" fontId="63" fillId="60" borderId="20" xfId="0" applyNumberFormat="1" applyFont="1" applyFill="1" applyBorder="1" applyAlignment="1">
      <alignment horizontal="center" vertical="center"/>
    </xf>
    <xf numFmtId="0" fontId="326" fillId="0" borderId="0" xfId="0" applyFont="1" applyAlignment="1">
      <alignment vertical="center"/>
    </xf>
    <xf numFmtId="0" fontId="326" fillId="55" borderId="0" xfId="0" applyFont="1" applyFill="1" applyBorder="1" applyAlignment="1">
      <alignment vertical="center"/>
    </xf>
    <xf numFmtId="49" fontId="343" fillId="55" borderId="0" xfId="0" applyNumberFormat="1" applyFont="1" applyFill="1" applyBorder="1" applyAlignment="1">
      <alignment vertical="center"/>
    </xf>
    <xf numFmtId="0" fontId="3" fillId="62" borderId="0" xfId="0" applyFont="1" applyFill="1" applyBorder="1" applyAlignment="1">
      <alignment/>
    </xf>
    <xf numFmtId="0" fontId="348" fillId="63" borderId="0" xfId="0" applyFont="1" applyFill="1" applyBorder="1" applyAlignment="1">
      <alignment horizontal="center"/>
    </xf>
    <xf numFmtId="0" fontId="348" fillId="63" borderId="21" xfId="0" applyFont="1" applyFill="1" applyBorder="1" applyAlignment="1">
      <alignment horizontal="center"/>
    </xf>
    <xf numFmtId="0" fontId="326" fillId="55" borderId="22" xfId="0" applyFont="1" applyFill="1" applyBorder="1" applyAlignment="1">
      <alignment vertical="center"/>
    </xf>
    <xf numFmtId="0" fontId="326" fillId="0" borderId="23" xfId="0" applyFont="1" applyBorder="1" applyAlignment="1">
      <alignment vertical="center"/>
    </xf>
    <xf numFmtId="0" fontId="326" fillId="0" borderId="23" xfId="0" applyFont="1" applyBorder="1" applyAlignment="1">
      <alignment horizontal="center" vertical="center"/>
    </xf>
    <xf numFmtId="0" fontId="326" fillId="0" borderId="25" xfId="0" applyFont="1" applyBorder="1" applyAlignment="1">
      <alignment horizontal="center" vertical="center"/>
    </xf>
    <xf numFmtId="0" fontId="304" fillId="56" borderId="32" xfId="0" applyFont="1" applyFill="1" applyBorder="1" applyAlignment="1">
      <alignment horizontal="center"/>
    </xf>
    <xf numFmtId="0" fontId="349" fillId="63" borderId="0" xfId="0" applyFont="1" applyFill="1" applyBorder="1" applyAlignment="1">
      <alignment vertical="center"/>
    </xf>
    <xf numFmtId="49" fontId="275" fillId="0" borderId="0" xfId="0" applyNumberFormat="1" applyFont="1" applyAlignment="1">
      <alignment vertical="center"/>
    </xf>
    <xf numFmtId="0" fontId="272" fillId="0" borderId="24" xfId="0" applyFont="1" applyBorder="1" applyAlignment="1">
      <alignment horizontal="left" vertical="center"/>
    </xf>
    <xf numFmtId="0" fontId="350" fillId="0" borderId="20" xfId="0" applyFont="1" applyFill="1" applyBorder="1" applyAlignment="1">
      <alignment horizontal="center" vertical="center" wrapText="1"/>
    </xf>
    <xf numFmtId="0" fontId="351" fillId="0" borderId="20" xfId="0" applyFont="1" applyFill="1" applyBorder="1" applyAlignment="1">
      <alignment horizontal="center" vertical="center"/>
    </xf>
    <xf numFmtId="0" fontId="341" fillId="0" borderId="20" xfId="0" applyFont="1" applyFill="1" applyBorder="1" applyAlignment="1">
      <alignment horizontal="center" vertical="center" shrinkToFit="1"/>
    </xf>
    <xf numFmtId="0" fontId="341" fillId="0" borderId="20" xfId="0" applyFont="1" applyFill="1" applyBorder="1" applyAlignment="1">
      <alignment horizontal="center" vertical="center"/>
    </xf>
    <xf numFmtId="0" fontId="341" fillId="0" borderId="2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shrinkToFit="1"/>
    </xf>
    <xf numFmtId="0" fontId="350" fillId="0" borderId="20" xfId="0" applyFont="1" applyFill="1" applyBorder="1" applyAlignment="1">
      <alignment horizontal="center" vertical="center" shrinkToFit="1"/>
    </xf>
    <xf numFmtId="49" fontId="352" fillId="55" borderId="0" xfId="0" applyNumberFormat="1" applyFont="1" applyFill="1" applyBorder="1" applyAlignment="1" quotePrefix="1">
      <alignment horizontal="left" vertical="center"/>
    </xf>
    <xf numFmtId="0" fontId="0" fillId="0" borderId="0" xfId="0" applyFont="1" applyAlignment="1">
      <alignment/>
    </xf>
    <xf numFmtId="0" fontId="353" fillId="0" borderId="0" xfId="0" applyFont="1" applyAlignment="1">
      <alignment vertical="center"/>
    </xf>
    <xf numFmtId="0" fontId="295" fillId="56" borderId="0" xfId="0" applyFont="1" applyFill="1" applyBorder="1" applyAlignment="1">
      <alignment horizontal="left"/>
    </xf>
    <xf numFmtId="49" fontId="341" fillId="64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0" fillId="58" borderId="28" xfId="0" applyFont="1" applyFill="1" applyBorder="1" applyAlignment="1">
      <alignment/>
    </xf>
    <xf numFmtId="0" fontId="3" fillId="59" borderId="29" xfId="0" applyFont="1" applyFill="1" applyBorder="1" applyAlignment="1">
      <alignment/>
    </xf>
    <xf numFmtId="0" fontId="295" fillId="58" borderId="0" xfId="0" applyFont="1" applyFill="1" applyBorder="1" applyAlignment="1">
      <alignment horizontal="left"/>
    </xf>
    <xf numFmtId="0" fontId="354" fillId="59" borderId="0" xfId="71" applyFont="1" applyFill="1" applyBorder="1" applyAlignment="1" quotePrefix="1">
      <alignment/>
    </xf>
    <xf numFmtId="0" fontId="354" fillId="59" borderId="0" xfId="0" applyFont="1" applyFill="1" applyBorder="1" applyAlignment="1" quotePrefix="1">
      <alignment/>
    </xf>
    <xf numFmtId="0" fontId="355" fillId="58" borderId="28" xfId="71" applyFont="1" applyFill="1" applyBorder="1" applyAlignment="1">
      <alignment/>
    </xf>
    <xf numFmtId="0" fontId="0" fillId="59" borderId="0" xfId="0" applyFont="1" applyFill="1" applyAlignment="1">
      <alignment/>
    </xf>
    <xf numFmtId="0" fontId="313" fillId="0" borderId="0" xfId="0" applyFont="1" applyAlignment="1">
      <alignment horizontal="left" vertical="center"/>
    </xf>
    <xf numFmtId="0" fontId="281" fillId="0" borderId="0" xfId="0" applyFont="1" applyAlignment="1">
      <alignment horizontal="right"/>
    </xf>
    <xf numFmtId="49" fontId="48" fillId="61" borderId="20" xfId="0" applyNumberFormat="1" applyFont="1" applyFill="1" applyBorder="1" applyAlignment="1">
      <alignment horizontal="center" vertical="center"/>
    </xf>
    <xf numFmtId="186" fontId="48" fillId="61" borderId="20" xfId="0" applyNumberFormat="1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/>
    </xf>
    <xf numFmtId="186" fontId="82" fillId="61" borderId="20" xfId="0" applyNumberFormat="1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vertical="center"/>
    </xf>
    <xf numFmtId="49" fontId="88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20" xfId="0" applyFont="1" applyBorder="1" applyAlignment="1">
      <alignment horizontal="left" vertical="center" shrinkToFit="1"/>
    </xf>
    <xf numFmtId="49" fontId="47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44" fillId="0" borderId="0" xfId="0" applyFont="1" applyAlignment="1">
      <alignment horizontal="center" vertical="center"/>
    </xf>
    <xf numFmtId="0" fontId="280" fillId="0" borderId="0" xfId="0" applyFont="1" applyAlignment="1">
      <alignment horizontal="right" vertical="center"/>
    </xf>
    <xf numFmtId="0" fontId="281" fillId="0" borderId="0" xfId="0" applyFont="1" applyAlignment="1">
      <alignment horizontal="right"/>
    </xf>
    <xf numFmtId="0" fontId="295" fillId="0" borderId="0" xfId="0" applyFont="1" applyAlignment="1">
      <alignment/>
    </xf>
    <xf numFmtId="186" fontId="82" fillId="64" borderId="20" xfId="0" applyNumberFormat="1" applyFont="1" applyFill="1" applyBorder="1" applyAlignment="1">
      <alignment horizontal="center" vertical="center"/>
    </xf>
    <xf numFmtId="49" fontId="356" fillId="55" borderId="0" xfId="0" applyNumberFormat="1" applyFont="1" applyFill="1" applyAlignment="1">
      <alignment/>
    </xf>
    <xf numFmtId="0" fontId="299" fillId="0" borderId="0" xfId="0" applyFont="1" applyAlignment="1">
      <alignment/>
    </xf>
    <xf numFmtId="0" fontId="0" fillId="0" borderId="0" xfId="0" applyAlignment="1">
      <alignment/>
    </xf>
    <xf numFmtId="49" fontId="301" fillId="0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8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57" fillId="58" borderId="0" xfId="0" applyNumberFormat="1" applyFont="1" applyFill="1" applyBorder="1" applyAlignment="1">
      <alignment vertical="center"/>
    </xf>
    <xf numFmtId="0" fontId="297" fillId="55" borderId="3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81" fillId="0" borderId="0" xfId="0" applyFont="1" applyAlignment="1">
      <alignment horizontal="right"/>
    </xf>
    <xf numFmtId="0" fontId="338" fillId="56" borderId="31" xfId="0" applyFont="1" applyFill="1" applyBorder="1" applyAlignment="1">
      <alignment vertical="center"/>
    </xf>
    <xf numFmtId="49" fontId="279" fillId="56" borderId="26" xfId="0" applyNumberFormat="1" applyFont="1" applyFill="1" applyBorder="1" applyAlignment="1">
      <alignment vertical="center"/>
    </xf>
    <xf numFmtId="0" fontId="337" fillId="56" borderId="26" xfId="0" applyFont="1" applyFill="1" applyBorder="1" applyAlignment="1">
      <alignment horizontal="right" vertical="center"/>
    </xf>
    <xf numFmtId="0" fontId="261" fillId="58" borderId="0" xfId="0" applyFont="1" applyFill="1" applyAlignment="1">
      <alignment horizontal="left" vertical="center"/>
    </xf>
    <xf numFmtId="0" fontId="261" fillId="57" borderId="0" xfId="0" applyFont="1" applyFill="1" applyAlignment="1">
      <alignment horizontal="left" vertical="center"/>
    </xf>
    <xf numFmtId="0" fontId="294" fillId="56" borderId="24" xfId="0" applyFont="1" applyFill="1" applyBorder="1" applyAlignment="1">
      <alignment vertical="center"/>
    </xf>
    <xf numFmtId="0" fontId="315" fillId="56" borderId="0" xfId="0" applyFont="1" applyFill="1" applyAlignment="1">
      <alignment vertical="center"/>
    </xf>
    <xf numFmtId="49" fontId="294" fillId="56" borderId="24" xfId="0" applyNumberFormat="1" applyFont="1" applyFill="1" applyBorder="1" applyAlignment="1">
      <alignment vertical="center"/>
    </xf>
    <xf numFmtId="49" fontId="294" fillId="56" borderId="0" xfId="0" applyNumberFormat="1" applyFont="1" applyFill="1" applyAlignment="1">
      <alignment vertical="center"/>
    </xf>
    <xf numFmtId="49" fontId="294" fillId="56" borderId="21" xfId="0" applyNumberFormat="1" applyFont="1" applyFill="1" applyBorder="1" applyAlignment="1">
      <alignment vertical="center"/>
    </xf>
    <xf numFmtId="0" fontId="339" fillId="56" borderId="22" xfId="0" applyFont="1" applyFill="1" applyBorder="1" applyAlignment="1">
      <alignment vertical="center"/>
    </xf>
    <xf numFmtId="0" fontId="339" fillId="56" borderId="23" xfId="0" applyFont="1" applyFill="1" applyBorder="1" applyAlignment="1">
      <alignment vertical="center"/>
    </xf>
    <xf numFmtId="0" fontId="339" fillId="56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278" fillId="0" borderId="0" xfId="0" applyNumberFormat="1" applyFont="1" applyAlignment="1">
      <alignment horizontal="right" vertical="center"/>
    </xf>
    <xf numFmtId="14" fontId="32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245" fillId="0" borderId="0" xfId="0" applyFont="1" applyAlignment="1">
      <alignment horizontal="left" vertical="center"/>
    </xf>
    <xf numFmtId="0" fontId="281" fillId="0" borderId="0" xfId="0" applyFont="1" applyAlignment="1">
      <alignment horizontal="right"/>
    </xf>
    <xf numFmtId="49" fontId="358" fillId="55" borderId="34" xfId="0" applyNumberFormat="1" applyFont="1" applyFill="1" applyBorder="1" applyAlignment="1">
      <alignment horizontal="center" vertical="center"/>
    </xf>
    <xf numFmtId="49" fontId="358" fillId="0" borderId="34" xfId="0" applyNumberFormat="1" applyFont="1" applyBorder="1" applyAlignment="1">
      <alignment horizontal="center" vertical="center" wrapText="1"/>
    </xf>
    <xf numFmtId="49" fontId="358" fillId="55" borderId="34" xfId="0" applyNumberFormat="1" applyFont="1" applyFill="1" applyBorder="1" applyAlignment="1">
      <alignment horizontal="center" vertical="center" wrapText="1"/>
    </xf>
    <xf numFmtId="0" fontId="358" fillId="55" borderId="34" xfId="0" applyFont="1" applyFill="1" applyBorder="1" applyAlignment="1">
      <alignment horizontal="center" vertical="center" wrapText="1"/>
    </xf>
    <xf numFmtId="0" fontId="82" fillId="0" borderId="35" xfId="0" applyFont="1" applyBorder="1" applyAlignment="1">
      <alignment horizontal="center" vertical="center"/>
    </xf>
    <xf numFmtId="49" fontId="82" fillId="0" borderId="35" xfId="0" applyNumberFormat="1" applyFont="1" applyBorder="1" applyAlignment="1">
      <alignment horizontal="center" vertical="center"/>
    </xf>
    <xf numFmtId="0" fontId="359" fillId="0" borderId="35" xfId="0" applyFont="1" applyBorder="1" applyAlignment="1">
      <alignment horizontal="center" vertical="center"/>
    </xf>
    <xf numFmtId="0" fontId="276" fillId="55" borderId="0" xfId="0" applyFont="1" applyFill="1" applyBorder="1" applyAlignment="1">
      <alignment horizontal="left"/>
    </xf>
    <xf numFmtId="0" fontId="338" fillId="58" borderId="0" xfId="0" applyFont="1" applyFill="1" applyBorder="1" applyAlignment="1">
      <alignment horizontal="left" vertical="center"/>
    </xf>
    <xf numFmtId="0" fontId="358" fillId="55" borderId="34" xfId="0" applyFont="1" applyFill="1" applyBorder="1" applyAlignment="1">
      <alignment horizontal="left" vertical="center"/>
    </xf>
    <xf numFmtId="0" fontId="82" fillId="0" borderId="35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359" fillId="0" borderId="35" xfId="0" applyNumberFormat="1" applyFont="1" applyBorder="1" applyAlignment="1">
      <alignment horizontal="center" vertical="center"/>
    </xf>
    <xf numFmtId="186" fontId="359" fillId="0" borderId="35" xfId="0" applyNumberFormat="1" applyFont="1" applyBorder="1" applyAlignment="1">
      <alignment horizontal="center" vertical="center"/>
    </xf>
    <xf numFmtId="0" fontId="302" fillId="0" borderId="20" xfId="0" applyFont="1" applyBorder="1" applyAlignment="1">
      <alignment vertical="center"/>
    </xf>
    <xf numFmtId="0" fontId="302" fillId="0" borderId="20" xfId="0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178" fontId="302" fillId="0" borderId="20" xfId="0" applyNumberFormat="1" applyFont="1" applyBorder="1" applyAlignment="1">
      <alignment horizontal="center" vertical="center"/>
    </xf>
    <xf numFmtId="0" fontId="290" fillId="58" borderId="0" xfId="0" applyFont="1" applyFill="1" applyAlignment="1">
      <alignment vertical="center"/>
    </xf>
    <xf numFmtId="49" fontId="279" fillId="58" borderId="0" xfId="0" applyNumberFormat="1" applyFont="1" applyFill="1" applyAlignment="1">
      <alignment vertical="center"/>
    </xf>
    <xf numFmtId="0" fontId="337" fillId="58" borderId="0" xfId="0" applyFont="1" applyFill="1" applyAlignment="1">
      <alignment horizontal="right" vertical="center"/>
    </xf>
    <xf numFmtId="0" fontId="63" fillId="0" borderId="20" xfId="0" applyFont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14" fontId="278" fillId="0" borderId="0" xfId="0" applyNumberFormat="1" applyFont="1" applyAlignment="1">
      <alignment horizontal="right"/>
    </xf>
    <xf numFmtId="0" fontId="360" fillId="0" borderId="20" xfId="0" applyFont="1" applyBorder="1" applyAlignment="1">
      <alignment horizontal="left" vertical="center" shrinkToFit="1"/>
    </xf>
    <xf numFmtId="49" fontId="360" fillId="0" borderId="20" xfId="0" applyNumberFormat="1" applyFont="1" applyBorder="1" applyAlignment="1">
      <alignment horizontal="center" vertical="center"/>
    </xf>
    <xf numFmtId="0" fontId="360" fillId="0" borderId="20" xfId="0" applyFont="1" applyBorder="1" applyAlignment="1">
      <alignment horizontal="center" vertical="center"/>
    </xf>
    <xf numFmtId="49" fontId="360" fillId="0" borderId="20" xfId="0" applyNumberFormat="1" applyFont="1" applyFill="1" applyBorder="1" applyAlignment="1">
      <alignment horizontal="center" vertical="center"/>
    </xf>
    <xf numFmtId="49" fontId="246" fillId="0" borderId="20" xfId="0" applyNumberFormat="1" applyFont="1" applyFill="1" applyBorder="1" applyAlignment="1">
      <alignment horizontal="center" vertical="center"/>
    </xf>
    <xf numFmtId="49" fontId="48" fillId="61" borderId="20" xfId="0" applyNumberFormat="1" applyFont="1" applyFill="1" applyBorder="1" applyAlignment="1">
      <alignment horizontal="left" vertical="center"/>
    </xf>
    <xf numFmtId="0" fontId="301" fillId="61" borderId="20" xfId="0" applyFont="1" applyFill="1" applyBorder="1" applyAlignment="1">
      <alignment horizontal="center" vertical="center"/>
    </xf>
    <xf numFmtId="178" fontId="301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3" fillId="0" borderId="36" xfId="0" applyFont="1" applyBorder="1" applyAlignment="1">
      <alignment horizontal="center" vertical="center"/>
    </xf>
    <xf numFmtId="49" fontId="353" fillId="0" borderId="37" xfId="0" applyNumberFormat="1" applyFont="1" applyBorder="1" applyAlignment="1">
      <alignment horizontal="center" vertical="center"/>
    </xf>
    <xf numFmtId="49" fontId="353" fillId="0" borderId="37" xfId="0" applyNumberFormat="1" applyFont="1" applyBorder="1" applyAlignment="1">
      <alignment horizontal="center" vertical="center" wrapText="1"/>
    </xf>
    <xf numFmtId="0" fontId="353" fillId="0" borderId="37" xfId="0" applyFont="1" applyBorder="1" applyAlignment="1">
      <alignment horizontal="center" vertical="center" wrapText="1"/>
    </xf>
    <xf numFmtId="49" fontId="353" fillId="0" borderId="38" xfId="0" applyNumberFormat="1" applyFont="1" applyBorder="1" applyAlignment="1">
      <alignment horizontal="center" vertical="center" wrapText="1"/>
    </xf>
    <xf numFmtId="49" fontId="48" fillId="61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2" fillId="61" borderId="20" xfId="0" applyFont="1" applyFill="1" applyBorder="1" applyAlignment="1">
      <alignment vertical="center"/>
    </xf>
    <xf numFmtId="0" fontId="302" fillId="61" borderId="20" xfId="0" applyFont="1" applyFill="1" applyBorder="1" applyAlignment="1">
      <alignment horizontal="center" vertical="center"/>
    </xf>
    <xf numFmtId="49" fontId="302" fillId="61" borderId="20" xfId="0" applyNumberFormat="1" applyFont="1" applyFill="1" applyBorder="1" applyAlignment="1">
      <alignment horizontal="center" vertical="center"/>
    </xf>
    <xf numFmtId="178" fontId="302" fillId="61" borderId="20" xfId="0" applyNumberFormat="1" applyFont="1" applyFill="1" applyBorder="1" applyAlignment="1">
      <alignment horizontal="center" vertical="center"/>
    </xf>
    <xf numFmtId="49" fontId="63" fillId="61" borderId="39" xfId="0" applyNumberFormat="1" applyFont="1" applyFill="1" applyBorder="1" applyAlignment="1">
      <alignment horizontal="center" vertical="center" wrapText="1"/>
    </xf>
    <xf numFmtId="0" fontId="63" fillId="61" borderId="39" xfId="0" applyFont="1" applyFill="1" applyBorder="1" applyAlignment="1">
      <alignment horizontal="center" vertical="center" wrapText="1"/>
    </xf>
    <xf numFmtId="49" fontId="63" fillId="61" borderId="40" xfId="0" applyNumberFormat="1" applyFont="1" applyFill="1" applyBorder="1" applyAlignment="1">
      <alignment horizontal="center" vertical="center" wrapText="1"/>
    </xf>
    <xf numFmtId="0" fontId="48" fillId="61" borderId="20" xfId="0" applyFont="1" applyFill="1" applyBorder="1" applyAlignment="1">
      <alignment horizontal="left" vertical="center"/>
    </xf>
    <xf numFmtId="0" fontId="48" fillId="61" borderId="20" xfId="0" applyFont="1" applyFill="1" applyBorder="1" applyAlignment="1">
      <alignment horizontal="center" vertical="center"/>
    </xf>
    <xf numFmtId="0" fontId="341" fillId="60" borderId="20" xfId="0" applyFont="1" applyFill="1" applyBorder="1" applyAlignment="1">
      <alignment horizontal="center" vertical="center" wrapText="1"/>
    </xf>
    <xf numFmtId="49" fontId="56" fillId="61" borderId="20" xfId="0" applyNumberFormat="1" applyFont="1" applyFill="1" applyBorder="1" applyAlignment="1">
      <alignment horizontal="center" vertical="center" wrapText="1"/>
    </xf>
    <xf numFmtId="0" fontId="47" fillId="61" borderId="20" xfId="0" applyFont="1" applyFill="1" applyBorder="1" applyAlignment="1">
      <alignment vertical="center"/>
    </xf>
    <xf numFmtId="49" fontId="47" fillId="61" borderId="20" xfId="0" applyNumberFormat="1" applyFont="1" applyFill="1" applyBorder="1" applyAlignment="1">
      <alignment horizontal="center" vertical="center"/>
    </xf>
    <xf numFmtId="186" fontId="47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3" fillId="61" borderId="41" xfId="0" applyFont="1" applyFill="1" applyBorder="1" applyAlignment="1">
      <alignment horizontal="center" vertical="center"/>
    </xf>
    <xf numFmtId="49" fontId="63" fillId="61" borderId="42" xfId="0" applyNumberFormat="1" applyFont="1" applyFill="1" applyBorder="1" applyAlignment="1">
      <alignment horizontal="center" vertical="center"/>
    </xf>
    <xf numFmtId="49" fontId="63" fillId="61" borderId="42" xfId="0" applyNumberFormat="1" applyFont="1" applyFill="1" applyBorder="1" applyAlignment="1">
      <alignment horizontal="center" vertical="center" wrapText="1"/>
    </xf>
    <xf numFmtId="0" fontId="63" fillId="61" borderId="42" xfId="0" applyFont="1" applyFill="1" applyBorder="1" applyAlignment="1">
      <alignment horizontal="center" vertical="center" wrapText="1"/>
    </xf>
    <xf numFmtId="49" fontId="63" fillId="61" borderId="43" xfId="0" applyNumberFormat="1" applyFont="1" applyFill="1" applyBorder="1" applyAlignment="1">
      <alignment horizontal="center" vertical="center" wrapText="1"/>
    </xf>
    <xf numFmtId="49" fontId="302" fillId="0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6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48" fillId="0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61" borderId="0" xfId="0" applyNumberFormat="1" applyFont="1" applyFill="1" applyBorder="1" applyAlignment="1">
      <alignment horizontal="center" vertical="center"/>
    </xf>
    <xf numFmtId="186" fontId="48" fillId="0" borderId="0" xfId="0" applyNumberFormat="1" applyFont="1" applyFill="1" applyBorder="1" applyAlignment="1">
      <alignment horizontal="center" vertical="center"/>
    </xf>
    <xf numFmtId="0" fontId="48" fillId="61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8" fillId="61" borderId="35" xfId="0" applyNumberFormat="1" applyFont="1" applyFill="1" applyBorder="1" applyAlignment="1">
      <alignment horizontal="center" vertical="center" wrapText="1"/>
    </xf>
    <xf numFmtId="49" fontId="302" fillId="64" borderId="44" xfId="0" applyNumberFormat="1" applyFont="1" applyFill="1" applyBorder="1" applyAlignment="1">
      <alignment horizontal="left" vertical="center"/>
    </xf>
    <xf numFmtId="49" fontId="302" fillId="64" borderId="35" xfId="0" applyNumberFormat="1" applyFont="1" applyFill="1" applyBorder="1" applyAlignment="1">
      <alignment horizontal="center" vertical="center"/>
    </xf>
    <xf numFmtId="0" fontId="0" fillId="61" borderId="0" xfId="0" applyFont="1" applyFill="1" applyAlignment="1">
      <alignment/>
    </xf>
    <xf numFmtId="186" fontId="302" fillId="0" borderId="35" xfId="0" applyNumberFormat="1" applyFont="1" applyFill="1" applyBorder="1" applyAlignment="1">
      <alignment horizontal="center" vertical="center"/>
    </xf>
    <xf numFmtId="49" fontId="302" fillId="0" borderId="45" xfId="0" applyNumberFormat="1" applyFont="1" applyFill="1" applyBorder="1" applyAlignment="1">
      <alignment horizontal="center" vertical="center"/>
    </xf>
    <xf numFmtId="186" fontId="302" fillId="64" borderId="35" xfId="0" applyNumberFormat="1" applyFont="1" applyFill="1" applyBorder="1" applyAlignment="1">
      <alignment horizontal="center" vertical="center"/>
    </xf>
    <xf numFmtId="49" fontId="302" fillId="64" borderId="4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48" fillId="61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48" fillId="0" borderId="46" xfId="0" applyNumberFormat="1" applyFont="1" applyFill="1" applyBorder="1" applyAlignment="1">
      <alignment horizontal="center" vertical="center"/>
    </xf>
    <xf numFmtId="0" fontId="63" fillId="55" borderId="34" xfId="0" applyFont="1" applyFill="1" applyBorder="1" applyAlignment="1">
      <alignment horizontal="center" vertical="center" wrapText="1"/>
    </xf>
    <xf numFmtId="49" fontId="63" fillId="0" borderId="34" xfId="0" applyNumberFormat="1" applyFont="1" applyBorder="1" applyAlignment="1">
      <alignment horizontal="center" vertical="center" wrapText="1"/>
    </xf>
    <xf numFmtId="49" fontId="63" fillId="55" borderId="34" xfId="0" applyNumberFormat="1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/>
    </xf>
    <xf numFmtId="178" fontId="301" fillId="0" borderId="35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88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63" fillId="61" borderId="47" xfId="0" applyFont="1" applyFill="1" applyBorder="1" applyAlignment="1">
      <alignment horizontal="center" vertical="center"/>
    </xf>
    <xf numFmtId="0" fontId="63" fillId="61" borderId="48" xfId="0" applyFont="1" applyFill="1" applyBorder="1" applyAlignment="1">
      <alignment horizontal="center" vertical="center"/>
    </xf>
    <xf numFmtId="49" fontId="63" fillId="61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6" fontId="48" fillId="0" borderId="35" xfId="0" applyNumberFormat="1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49" fontId="302" fillId="0" borderId="44" xfId="0" applyNumberFormat="1" applyFont="1" applyFill="1" applyBorder="1" applyAlignment="1">
      <alignment horizontal="left" vertical="center"/>
    </xf>
    <xf numFmtId="178" fontId="48" fillId="61" borderId="35" xfId="0" applyNumberFormat="1" applyFont="1" applyFill="1" applyBorder="1" applyAlignment="1">
      <alignment horizontal="center" vertical="center"/>
    </xf>
    <xf numFmtId="0" fontId="63" fillId="55" borderId="34" xfId="0" applyFont="1" applyFill="1" applyBorder="1" applyAlignment="1">
      <alignment horizontal="center" vertical="center"/>
    </xf>
    <xf numFmtId="49" fontId="63" fillId="55" borderId="34" xfId="0" applyNumberFormat="1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vertical="center"/>
    </xf>
    <xf numFmtId="0" fontId="48" fillId="0" borderId="35" xfId="0" applyFont="1" applyFill="1" applyBorder="1" applyAlignment="1">
      <alignment horizontal="center" vertical="center"/>
    </xf>
    <xf numFmtId="186" fontId="48" fillId="61" borderId="34" xfId="0" applyNumberFormat="1" applyFont="1" applyFill="1" applyBorder="1" applyAlignment="1">
      <alignment horizontal="center" vertical="center"/>
    </xf>
    <xf numFmtId="56" fontId="28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0" borderId="20" xfId="0" applyFont="1" applyBorder="1" applyAlignment="1">
      <alignment vertical="center"/>
    </xf>
    <xf numFmtId="0" fontId="48" fillId="60" borderId="20" xfId="0" applyFont="1" applyFill="1" applyBorder="1" applyAlignment="1">
      <alignment horizontal="center" vertical="center"/>
    </xf>
    <xf numFmtId="178" fontId="48" fillId="60" borderId="20" xfId="0" applyNumberFormat="1" applyFont="1" applyFill="1" applyBorder="1" applyAlignment="1">
      <alignment horizontal="center" vertical="center" wrapText="1"/>
    </xf>
    <xf numFmtId="0" fontId="48" fillId="6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3" fillId="61" borderId="20" xfId="0" applyFont="1" applyFill="1" applyBorder="1" applyAlignment="1">
      <alignment horizontal="center" vertical="center"/>
    </xf>
    <xf numFmtId="0" fontId="63" fillId="61" borderId="20" xfId="0" applyFont="1" applyFill="1" applyBorder="1" applyAlignment="1">
      <alignment horizontal="center" vertical="center" wrapText="1"/>
    </xf>
    <xf numFmtId="178" fontId="48" fillId="61" borderId="20" xfId="0" applyNumberFormat="1" applyFont="1" applyFill="1" applyBorder="1" applyAlignment="1">
      <alignment horizontal="center" vertical="center"/>
    </xf>
    <xf numFmtId="0" fontId="48" fillId="61" borderId="4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35" xfId="0" applyFont="1" applyFill="1" applyBorder="1" applyAlignment="1">
      <alignment horizontal="left" vertical="center"/>
    </xf>
    <xf numFmtId="49" fontId="48" fillId="0" borderId="35" xfId="0" applyNumberFormat="1" applyFont="1" applyFill="1" applyBorder="1" applyAlignment="1">
      <alignment horizontal="center" vertical="center" wrapText="1"/>
    </xf>
    <xf numFmtId="178" fontId="48" fillId="0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02" fillId="65" borderId="44" xfId="0" applyNumberFormat="1" applyFont="1" applyFill="1" applyBorder="1" applyAlignment="1">
      <alignment horizontal="left" vertical="center"/>
    </xf>
    <xf numFmtId="49" fontId="302" fillId="65" borderId="35" xfId="0" applyNumberFormat="1" applyFont="1" applyFill="1" applyBorder="1" applyAlignment="1">
      <alignment horizontal="center" vertical="center"/>
    </xf>
    <xf numFmtId="186" fontId="302" fillId="65" borderId="35" xfId="0" applyNumberFormat="1" applyFont="1" applyFill="1" applyBorder="1" applyAlignment="1">
      <alignment horizontal="center" vertical="center"/>
    </xf>
    <xf numFmtId="49" fontId="302" fillId="65" borderId="45" xfId="0" applyNumberFormat="1" applyFont="1" applyFill="1" applyBorder="1" applyAlignment="1">
      <alignment horizontal="center" vertical="center"/>
    </xf>
    <xf numFmtId="178" fontId="48" fillId="61" borderId="35" xfId="12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8" fillId="0" borderId="44" xfId="0" applyNumberFormat="1" applyFont="1" applyFill="1" applyBorder="1" applyAlignment="1">
      <alignment horizontal="left" vertical="center"/>
    </xf>
    <xf numFmtId="0" fontId="48" fillId="61" borderId="45" xfId="0" applyFont="1" applyFill="1" applyBorder="1" applyAlignment="1">
      <alignment horizontal="center" vertical="center" wrapText="1"/>
    </xf>
    <xf numFmtId="49" fontId="48" fillId="0" borderId="50" xfId="0" applyNumberFormat="1" applyFont="1" applyFill="1" applyBorder="1" applyAlignment="1">
      <alignment horizontal="left" vertical="center"/>
    </xf>
    <xf numFmtId="49" fontId="48" fillId="0" borderId="51" xfId="0" applyNumberFormat="1" applyFont="1" applyFill="1" applyBorder="1" applyAlignment="1">
      <alignment horizontal="center" vertical="center"/>
    </xf>
    <xf numFmtId="49" fontId="48" fillId="61" borderId="51" xfId="0" applyNumberFormat="1" applyFont="1" applyFill="1" applyBorder="1" applyAlignment="1">
      <alignment horizontal="center" vertical="center"/>
    </xf>
    <xf numFmtId="186" fontId="48" fillId="0" borderId="51" xfId="0" applyNumberFormat="1" applyFont="1" applyFill="1" applyBorder="1" applyAlignment="1">
      <alignment horizontal="center" vertical="center"/>
    </xf>
    <xf numFmtId="0" fontId="48" fillId="61" borderId="5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61" borderId="20" xfId="0" applyFont="1" applyFill="1" applyBorder="1" applyAlignment="1">
      <alignment horizontal="center" vertical="center"/>
    </xf>
    <xf numFmtId="49" fontId="56" fillId="61" borderId="20" xfId="0" applyNumberFormat="1" applyFont="1" applyFill="1" applyBorder="1" applyAlignment="1">
      <alignment horizontal="center" vertical="center"/>
    </xf>
    <xf numFmtId="0" fontId="56" fillId="61" borderId="20" xfId="0" applyFont="1" applyFill="1" applyBorder="1" applyAlignment="1">
      <alignment horizontal="center" vertical="center" wrapText="1"/>
    </xf>
    <xf numFmtId="0" fontId="47" fillId="61" borderId="53" xfId="0" applyFont="1" applyFill="1" applyBorder="1" applyAlignment="1">
      <alignment vertical="center"/>
    </xf>
    <xf numFmtId="0" fontId="47" fillId="61" borderId="54" xfId="0" applyFont="1" applyFill="1" applyBorder="1" applyAlignment="1">
      <alignment horizontal="center" vertical="center"/>
    </xf>
    <xf numFmtId="49" fontId="47" fillId="61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2" fillId="0" borderId="3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81" fillId="0" borderId="0" xfId="0" applyFont="1" applyBorder="1" applyAlignment="1">
      <alignment horizontal="right"/>
    </xf>
    <xf numFmtId="49" fontId="47" fillId="61" borderId="53" xfId="0" applyNumberFormat="1" applyFont="1" applyFill="1" applyBorder="1" applyAlignment="1">
      <alignment horizontal="center" vertical="center"/>
    </xf>
    <xf numFmtId="186" fontId="47" fillId="61" borderId="53" xfId="0" applyNumberFormat="1" applyFont="1" applyFill="1" applyBorder="1" applyAlignment="1">
      <alignment horizontal="center" vertical="center"/>
    </xf>
    <xf numFmtId="0" fontId="56" fillId="60" borderId="36" xfId="0" applyFont="1" applyFill="1" applyBorder="1" applyAlignment="1">
      <alignment horizontal="center" vertical="center"/>
    </xf>
    <xf numFmtId="49" fontId="56" fillId="60" borderId="37" xfId="0" applyNumberFormat="1" applyFont="1" applyFill="1" applyBorder="1" applyAlignment="1">
      <alignment horizontal="center" vertical="center"/>
    </xf>
    <xf numFmtId="49" fontId="56" fillId="61" borderId="37" xfId="0" applyNumberFormat="1" applyFont="1" applyFill="1" applyBorder="1" applyAlignment="1">
      <alignment horizontal="center" vertical="center" wrapText="1"/>
    </xf>
    <xf numFmtId="49" fontId="56" fillId="60" borderId="37" xfId="0" applyNumberFormat="1" applyFont="1" applyFill="1" applyBorder="1" applyAlignment="1">
      <alignment horizontal="center" vertical="center" wrapText="1"/>
    </xf>
    <xf numFmtId="0" fontId="56" fillId="60" borderId="37" xfId="0" applyFont="1" applyFill="1" applyBorder="1" applyAlignment="1">
      <alignment horizontal="center" vertical="center" wrapText="1"/>
    </xf>
    <xf numFmtId="49" fontId="56" fillId="60" borderId="38" xfId="0" applyNumberFormat="1" applyFont="1" applyFill="1" applyBorder="1" applyAlignment="1">
      <alignment horizontal="center" vertical="center" wrapText="1"/>
    </xf>
    <xf numFmtId="0" fontId="47" fillId="61" borderId="55" xfId="0" applyFont="1" applyFill="1" applyBorder="1" applyAlignment="1">
      <alignment vertical="center"/>
    </xf>
    <xf numFmtId="49" fontId="47" fillId="61" borderId="56" xfId="0" applyNumberFormat="1" applyFont="1" applyFill="1" applyBorder="1" applyAlignment="1">
      <alignment horizontal="center" vertical="center"/>
    </xf>
    <xf numFmtId="186" fontId="47" fillId="61" borderId="56" xfId="0" applyNumberFormat="1" applyFont="1" applyFill="1" applyBorder="1" applyAlignment="1">
      <alignment horizontal="center" vertical="center"/>
    </xf>
    <xf numFmtId="49" fontId="47" fillId="61" borderId="5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8" fillId="0" borderId="58" xfId="0" applyNumberFormat="1" applyFont="1" applyFill="1" applyBorder="1" applyAlignment="1">
      <alignment horizontal="left" vertical="center"/>
    </xf>
    <xf numFmtId="49" fontId="48" fillId="0" borderId="59" xfId="0" applyNumberFormat="1" applyFont="1" applyFill="1" applyBorder="1" applyAlignment="1">
      <alignment horizontal="center" vertical="center"/>
    </xf>
    <xf numFmtId="49" fontId="48" fillId="61" borderId="59" xfId="0" applyNumberFormat="1" applyFont="1" applyFill="1" applyBorder="1" applyAlignment="1">
      <alignment horizontal="center" vertical="center"/>
    </xf>
    <xf numFmtId="186" fontId="48" fillId="0" borderId="59" xfId="0" applyNumberFormat="1" applyFont="1" applyFill="1" applyBorder="1" applyAlignment="1">
      <alignment horizontal="center" vertical="center"/>
    </xf>
    <xf numFmtId="0" fontId="48" fillId="61" borderId="6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63" fillId="58" borderId="61" xfId="0" applyFont="1" applyFill="1" applyBorder="1" applyAlignment="1">
      <alignment vertical="center"/>
    </xf>
    <xf numFmtId="0" fontId="364" fillId="59" borderId="62" xfId="0" applyFont="1" applyFill="1" applyBorder="1" applyAlignment="1">
      <alignment/>
    </xf>
    <xf numFmtId="0" fontId="48" fillId="0" borderId="63" xfId="0" applyFont="1" applyFill="1" applyBorder="1" applyAlignment="1">
      <alignment horizontal="left" vertical="center"/>
    </xf>
    <xf numFmtId="49" fontId="48" fillId="61" borderId="64" xfId="0" applyNumberFormat="1" applyFont="1" applyFill="1" applyBorder="1" applyAlignment="1">
      <alignment horizontal="center" vertical="center"/>
    </xf>
    <xf numFmtId="0" fontId="362" fillId="0" borderId="63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left" vertical="center"/>
    </xf>
    <xf numFmtId="49" fontId="48" fillId="0" borderId="66" xfId="0" applyNumberFormat="1" applyFont="1" applyFill="1" applyBorder="1" applyAlignment="1">
      <alignment horizontal="center" vertical="center"/>
    </xf>
    <xf numFmtId="49" fontId="48" fillId="61" borderId="66" xfId="0" applyNumberFormat="1" applyFont="1" applyFill="1" applyBorder="1" applyAlignment="1">
      <alignment horizontal="center" vertical="center" wrapText="1"/>
    </xf>
    <xf numFmtId="49" fontId="48" fillId="61" borderId="66" xfId="0" applyNumberFormat="1" applyFont="1" applyFill="1" applyBorder="1" applyAlignment="1">
      <alignment horizontal="center" vertical="center"/>
    </xf>
    <xf numFmtId="178" fontId="48" fillId="0" borderId="66" xfId="0" applyNumberFormat="1" applyFont="1" applyFill="1" applyBorder="1" applyAlignment="1">
      <alignment horizontal="center" vertical="center" wrapText="1"/>
    </xf>
    <xf numFmtId="49" fontId="48" fillId="0" borderId="66" xfId="0" applyNumberFormat="1" applyFont="1" applyFill="1" applyBorder="1" applyAlignment="1">
      <alignment horizontal="center" vertical="center" wrapText="1"/>
    </xf>
    <xf numFmtId="49" fontId="48" fillId="61" borderId="67" xfId="0" applyNumberFormat="1" applyFont="1" applyFill="1" applyBorder="1" applyAlignment="1">
      <alignment horizontal="center" vertical="center"/>
    </xf>
    <xf numFmtId="0" fontId="63" fillId="60" borderId="68" xfId="0" applyFont="1" applyFill="1" applyBorder="1" applyAlignment="1">
      <alignment horizontal="center" vertical="center"/>
    </xf>
    <xf numFmtId="49" fontId="63" fillId="60" borderId="69" xfId="0" applyNumberFormat="1" applyFont="1" applyFill="1" applyBorder="1" applyAlignment="1">
      <alignment horizontal="center" vertical="center"/>
    </xf>
    <xf numFmtId="49" fontId="63" fillId="61" borderId="69" xfId="0" applyNumberFormat="1" applyFont="1" applyFill="1" applyBorder="1" applyAlignment="1">
      <alignment horizontal="center" vertical="center" wrapText="1"/>
    </xf>
    <xf numFmtId="49" fontId="63" fillId="60" borderId="69" xfId="0" applyNumberFormat="1" applyFont="1" applyFill="1" applyBorder="1" applyAlignment="1">
      <alignment horizontal="center" vertical="center" wrapText="1"/>
    </xf>
    <xf numFmtId="0" fontId="63" fillId="60" borderId="69" xfId="0" applyFont="1" applyFill="1" applyBorder="1" applyAlignment="1">
      <alignment horizontal="center" vertical="center" wrapText="1"/>
    </xf>
    <xf numFmtId="49" fontId="63" fillId="60" borderId="70" xfId="0" applyNumberFormat="1" applyFont="1" applyFill="1" applyBorder="1" applyAlignment="1">
      <alignment horizontal="center" vertical="center" wrapText="1"/>
    </xf>
    <xf numFmtId="0" fontId="25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0" fontId="25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49" fontId="319" fillId="55" borderId="31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250" fillId="56" borderId="24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247" fillId="56" borderId="24" xfId="0" applyNumberFormat="1" applyFont="1" applyFill="1" applyBorder="1" applyAlignment="1">
      <alignment horizontal="left" vertical="center"/>
    </xf>
    <xf numFmtId="0" fontId="365" fillId="56" borderId="24" xfId="0" applyFont="1" applyFill="1" applyBorder="1" applyAlignment="1">
      <alignment horizontal="center"/>
    </xf>
    <xf numFmtId="0" fontId="252" fillId="0" borderId="0" xfId="0" applyFont="1" applyAlignment="1">
      <alignment horizontal="left"/>
    </xf>
    <xf numFmtId="0" fontId="251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66" fillId="0" borderId="24" xfId="0" applyFont="1" applyBorder="1" applyAlignment="1">
      <alignment horizontal="center" vertical="center" wrapText="1"/>
    </xf>
    <xf numFmtId="0" fontId="24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45" fillId="0" borderId="0" xfId="0" applyFont="1" applyAlignment="1">
      <alignment horizontal="left" vertical="center"/>
    </xf>
    <xf numFmtId="0" fontId="246" fillId="0" borderId="0" xfId="0" applyFont="1" applyAlignment="1">
      <alignment horizontal="center" vertical="center"/>
    </xf>
    <xf numFmtId="0" fontId="338" fillId="66" borderId="61" xfId="0" applyFont="1" applyFill="1" applyBorder="1" applyAlignment="1">
      <alignment horizontal="left" vertical="center"/>
    </xf>
    <xf numFmtId="0" fontId="3" fillId="0" borderId="62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54" xfId="0" applyFont="1" applyBorder="1" applyAlignment="1">
      <alignment/>
    </xf>
    <xf numFmtId="0" fontId="367" fillId="0" borderId="46" xfId="0" applyFont="1" applyBorder="1" applyAlignment="1">
      <alignment horizontal="center" vertical="center"/>
    </xf>
    <xf numFmtId="0" fontId="95" fillId="0" borderId="73" xfId="0" applyFont="1" applyBorder="1" applyAlignment="1">
      <alignment/>
    </xf>
    <xf numFmtId="0" fontId="95" fillId="0" borderId="74" xfId="0" applyFont="1" applyBorder="1" applyAlignment="1">
      <alignment/>
    </xf>
    <xf numFmtId="0" fontId="274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0" fontId="274" fillId="55" borderId="24" xfId="0" applyFont="1" applyFill="1" applyBorder="1" applyAlignment="1">
      <alignment horizontal="center" vertical="center" wrapText="1"/>
    </xf>
    <xf numFmtId="0" fontId="284" fillId="0" borderId="0" xfId="0" applyFont="1" applyAlignment="1">
      <alignment horizontal="left"/>
    </xf>
    <xf numFmtId="0" fontId="368" fillId="56" borderId="24" xfId="0" applyFont="1" applyFill="1" applyBorder="1" applyAlignment="1">
      <alignment horizontal="center"/>
    </xf>
    <xf numFmtId="49" fontId="369" fillId="55" borderId="31" xfId="0" applyNumberFormat="1" applyFont="1" applyFill="1" applyBorder="1" applyAlignment="1">
      <alignment horizontal="center" vertical="center"/>
    </xf>
    <xf numFmtId="0" fontId="370" fillId="56" borderId="24" xfId="0" applyFont="1" applyFill="1" applyBorder="1" applyAlignment="1">
      <alignment horizontal="left"/>
    </xf>
    <xf numFmtId="0" fontId="274" fillId="55" borderId="31" xfId="0" applyFont="1" applyFill="1" applyBorder="1" applyAlignment="1">
      <alignment horizontal="center" vertical="center" wrapText="1"/>
    </xf>
    <xf numFmtId="0" fontId="254" fillId="0" borderId="0" xfId="0" applyFont="1" applyAlignment="1">
      <alignment horizontal="center" vertical="center"/>
    </xf>
    <xf numFmtId="0" fontId="255" fillId="0" borderId="0" xfId="0" applyFont="1" applyAlignment="1">
      <alignment horizontal="left" vertical="center"/>
    </xf>
    <xf numFmtId="0" fontId="371" fillId="0" borderId="0" xfId="0" applyFont="1" applyAlignment="1">
      <alignment horizontal="center" vertical="center"/>
    </xf>
    <xf numFmtId="0" fontId="247" fillId="67" borderId="61" xfId="0" applyFont="1" applyFill="1" applyBorder="1" applyAlignment="1">
      <alignment horizontal="left" vertical="center"/>
    </xf>
    <xf numFmtId="0" fontId="77" fillId="0" borderId="62" xfId="0" applyFont="1" applyBorder="1" applyAlignment="1">
      <alignment/>
    </xf>
    <xf numFmtId="0" fontId="77" fillId="0" borderId="71" xfId="0" applyFont="1" applyBorder="1" applyAlignment="1">
      <alignment/>
    </xf>
    <xf numFmtId="0" fontId="77" fillId="0" borderId="72" xfId="0" applyFont="1" applyBorder="1" applyAlignment="1">
      <alignment/>
    </xf>
    <xf numFmtId="0" fontId="77" fillId="0" borderId="30" xfId="0" applyFont="1" applyBorder="1" applyAlignment="1">
      <alignment/>
    </xf>
    <xf numFmtId="0" fontId="77" fillId="0" borderId="54" xfId="0" applyFont="1" applyBorder="1" applyAlignment="1">
      <alignment/>
    </xf>
    <xf numFmtId="0" fontId="311" fillId="67" borderId="28" xfId="0" applyFont="1" applyFill="1" applyBorder="1" applyAlignment="1">
      <alignment horizontal="left" vertical="center"/>
    </xf>
    <xf numFmtId="0" fontId="78" fillId="0" borderId="0" xfId="0" applyFont="1" applyAlignment="1">
      <alignment/>
    </xf>
    <xf numFmtId="0" fontId="78" fillId="0" borderId="29" xfId="0" applyFont="1" applyBorder="1" applyAlignment="1">
      <alignment/>
    </xf>
    <xf numFmtId="0" fontId="78" fillId="0" borderId="72" xfId="0" applyFont="1" applyBorder="1" applyAlignment="1">
      <alignment/>
    </xf>
    <xf numFmtId="0" fontId="78" fillId="0" borderId="30" xfId="0" applyFont="1" applyBorder="1" applyAlignment="1">
      <alignment/>
    </xf>
    <xf numFmtId="0" fontId="78" fillId="0" borderId="54" xfId="0" applyFont="1" applyBorder="1" applyAlignment="1">
      <alignment/>
    </xf>
    <xf numFmtId="0" fontId="274" fillId="55" borderId="26" xfId="0" applyFont="1" applyFill="1" applyBorder="1" applyAlignment="1">
      <alignment horizontal="center" vertical="center" wrapText="1"/>
    </xf>
    <xf numFmtId="0" fontId="268" fillId="0" borderId="0" xfId="0" applyFont="1" applyAlignment="1">
      <alignment horizontal="left" vertical="center"/>
    </xf>
    <xf numFmtId="0" fontId="269" fillId="0" borderId="0" xfId="0" applyFont="1" applyAlignment="1">
      <alignment horizontal="left" vertical="center"/>
    </xf>
    <xf numFmtId="0" fontId="270" fillId="0" borderId="0" xfId="0" applyFont="1" applyAlignment="1">
      <alignment horizontal="center" vertical="center"/>
    </xf>
    <xf numFmtId="0" fontId="247" fillId="68" borderId="61" xfId="0" applyFont="1" applyFill="1" applyBorder="1" applyAlignment="1">
      <alignment horizontal="left" vertical="center"/>
    </xf>
    <xf numFmtId="0" fontId="272" fillId="55" borderId="46" xfId="0" applyFont="1" applyFill="1" applyBorder="1" applyAlignment="1">
      <alignment horizontal="center" vertical="center" shrinkToFit="1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247" fillId="68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/>
    </xf>
    <xf numFmtId="0" fontId="77" fillId="0" borderId="23" xfId="0" applyFont="1" applyBorder="1" applyAlignment="1">
      <alignment/>
    </xf>
    <xf numFmtId="0" fontId="322" fillId="0" borderId="28" xfId="0" applyFont="1" applyBorder="1" applyAlignment="1">
      <alignment horizontal="center" vertical="center"/>
    </xf>
    <xf numFmtId="0" fontId="372" fillId="0" borderId="0" xfId="0" applyFont="1" applyAlignment="1">
      <alignment/>
    </xf>
    <xf numFmtId="0" fontId="3" fillId="0" borderId="29" xfId="0" applyFont="1" applyBorder="1" applyAlignment="1">
      <alignment/>
    </xf>
    <xf numFmtId="0" fontId="83" fillId="0" borderId="29" xfId="0" applyFont="1" applyBorder="1" applyAlignment="1">
      <alignment/>
    </xf>
    <xf numFmtId="0" fontId="373" fillId="56" borderId="31" xfId="0" applyFont="1" applyFill="1" applyBorder="1" applyAlignment="1">
      <alignment horizontal="center" vertical="center"/>
    </xf>
    <xf numFmtId="0" fontId="74" fillId="0" borderId="26" xfId="0" applyFont="1" applyBorder="1" applyAlignment="1">
      <alignment/>
    </xf>
    <xf numFmtId="0" fontId="74" fillId="0" borderId="27" xfId="0" applyFont="1" applyBorder="1" applyAlignment="1">
      <alignment/>
    </xf>
    <xf numFmtId="49" fontId="322" fillId="55" borderId="31" xfId="0" applyNumberFormat="1" applyFont="1" applyFill="1" applyBorder="1" applyAlignment="1">
      <alignment horizontal="center" vertical="center"/>
    </xf>
    <xf numFmtId="49" fontId="322" fillId="55" borderId="27" xfId="0" applyNumberFormat="1" applyFont="1" applyFill="1" applyBorder="1" applyAlignment="1">
      <alignment horizontal="center" vertical="center"/>
    </xf>
    <xf numFmtId="49" fontId="322" fillId="55" borderId="22" xfId="0" applyNumberFormat="1" applyFont="1" applyFill="1" applyBorder="1" applyAlignment="1">
      <alignment horizontal="center" vertical="center"/>
    </xf>
    <xf numFmtId="49" fontId="322" fillId="55" borderId="25" xfId="0" applyNumberFormat="1" applyFont="1" applyFill="1" applyBorder="1" applyAlignment="1">
      <alignment horizontal="center" vertical="center"/>
    </xf>
    <xf numFmtId="49" fontId="373" fillId="56" borderId="22" xfId="0" applyNumberFormat="1" applyFont="1" applyFill="1" applyBorder="1" applyAlignment="1">
      <alignment horizontal="center" vertical="center"/>
    </xf>
    <xf numFmtId="49" fontId="373" fillId="56" borderId="23" xfId="0" applyNumberFormat="1" applyFont="1" applyFill="1" applyBorder="1" applyAlignment="1">
      <alignment horizontal="center" vertical="center"/>
    </xf>
    <xf numFmtId="49" fontId="373" fillId="56" borderId="25" xfId="0" applyNumberFormat="1" applyFont="1" applyFill="1" applyBorder="1" applyAlignment="1">
      <alignment horizontal="center" vertical="center"/>
    </xf>
    <xf numFmtId="0" fontId="374" fillId="0" borderId="28" xfId="0" applyFont="1" applyBorder="1" applyAlignment="1">
      <alignment horizontal="center" vertical="center"/>
    </xf>
    <xf numFmtId="0" fontId="322" fillId="0" borderId="72" xfId="0" applyFont="1" applyBorder="1" applyAlignment="1">
      <alignment horizontal="center" vertical="center"/>
    </xf>
    <xf numFmtId="0" fontId="245" fillId="0" borderId="0" xfId="0" applyFont="1" applyAlignment="1">
      <alignment horizontal="center" vertical="center"/>
    </xf>
    <xf numFmtId="0" fontId="375" fillId="0" borderId="0" xfId="0" applyFont="1" applyAlignment="1">
      <alignment horizontal="center"/>
    </xf>
    <xf numFmtId="0" fontId="300" fillId="0" borderId="0" xfId="0" applyFont="1" applyAlignment="1">
      <alignment horizontal="center" vertical="top"/>
    </xf>
    <xf numFmtId="0" fontId="376" fillId="0" borderId="46" xfId="0" applyFont="1" applyFill="1" applyBorder="1" applyAlignment="1">
      <alignment horizontal="center" vertical="center"/>
    </xf>
    <xf numFmtId="0" fontId="78" fillId="0" borderId="73" xfId="0" applyFont="1" applyFill="1" applyBorder="1" applyAlignment="1">
      <alignment/>
    </xf>
    <xf numFmtId="0" fontId="78" fillId="0" borderId="74" xfId="0" applyFont="1" applyFill="1" applyBorder="1" applyAlignment="1">
      <alignment/>
    </xf>
    <xf numFmtId="0" fontId="81" fillId="0" borderId="46" xfId="0" applyFont="1" applyFill="1" applyBorder="1" applyAlignment="1">
      <alignment horizontal="center" vertical="center"/>
    </xf>
    <xf numFmtId="0" fontId="305" fillId="56" borderId="46" xfId="0" applyFont="1" applyFill="1" applyBorder="1" applyAlignment="1">
      <alignment horizontal="center"/>
    </xf>
    <xf numFmtId="49" fontId="305" fillId="56" borderId="61" xfId="0" applyNumberFormat="1" applyFont="1" applyFill="1" applyBorder="1" applyAlignment="1">
      <alignment horizontal="center"/>
    </xf>
    <xf numFmtId="0" fontId="268" fillId="0" borderId="0" xfId="0" applyFont="1" applyAlignment="1">
      <alignment horizontal="center" vertical="center"/>
    </xf>
    <xf numFmtId="0" fontId="377" fillId="0" borderId="0" xfId="0" applyFont="1" applyAlignment="1">
      <alignment horizontal="center" vertical="center"/>
    </xf>
    <xf numFmtId="0" fontId="378" fillId="68" borderId="0" xfId="0" applyFont="1" applyFill="1" applyBorder="1" applyAlignment="1">
      <alignment horizontal="center" vertical="center"/>
    </xf>
    <xf numFmtId="0" fontId="379" fillId="0" borderId="0" xfId="0" applyFont="1" applyAlignment="1">
      <alignment horizontal="center" vertical="center"/>
    </xf>
    <xf numFmtId="0" fontId="340" fillId="55" borderId="0" xfId="0" applyFont="1" applyFill="1" applyBorder="1" applyAlignment="1">
      <alignment horizontal="center" wrapText="1"/>
    </xf>
    <xf numFmtId="0" fontId="302" fillId="55" borderId="61" xfId="0" applyFont="1" applyFill="1" applyBorder="1" applyAlignment="1">
      <alignment horizontal="center"/>
    </xf>
    <xf numFmtId="0" fontId="48" fillId="0" borderId="62" xfId="0" applyFont="1" applyBorder="1" applyAlignment="1">
      <alignment/>
    </xf>
    <xf numFmtId="0" fontId="48" fillId="0" borderId="71" xfId="0" applyFont="1" applyBorder="1" applyAlignment="1">
      <alignment/>
    </xf>
    <xf numFmtId="49" fontId="302" fillId="55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9" xfId="0" applyFont="1" applyBorder="1" applyAlignment="1">
      <alignment/>
    </xf>
    <xf numFmtId="0" fontId="302" fillId="55" borderId="28" xfId="0" applyFont="1" applyFill="1" applyBorder="1" applyAlignment="1">
      <alignment horizontal="center"/>
    </xf>
    <xf numFmtId="0" fontId="302" fillId="55" borderId="72" xfId="0" applyFont="1" applyFill="1" applyBorder="1" applyAlignment="1">
      <alignment horizontal="center"/>
    </xf>
    <xf numFmtId="0" fontId="380" fillId="55" borderId="24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/>
    </xf>
    <xf numFmtId="0" fontId="381" fillId="55" borderId="61" xfId="0" applyFont="1" applyFill="1" applyBorder="1" applyAlignment="1">
      <alignment horizontal="center" vertical="center"/>
    </xf>
    <xf numFmtId="0" fontId="272" fillId="55" borderId="72" xfId="0" applyFont="1" applyFill="1" applyBorder="1" applyAlignment="1">
      <alignment horizontal="center" vertical="center"/>
    </xf>
    <xf numFmtId="0" fontId="74" fillId="0" borderId="30" xfId="0" applyFont="1" applyBorder="1" applyAlignment="1">
      <alignment/>
    </xf>
    <xf numFmtId="0" fontId="74" fillId="0" borderId="54" xfId="0" applyFont="1" applyBorder="1" applyAlignment="1">
      <alignment/>
    </xf>
    <xf numFmtId="0" fontId="382" fillId="0" borderId="72" xfId="0" applyFont="1" applyBorder="1" applyAlignment="1">
      <alignment horizontal="center" vertical="center"/>
    </xf>
    <xf numFmtId="0" fontId="72" fillId="0" borderId="30" xfId="0" applyFont="1" applyBorder="1" applyAlignment="1">
      <alignment/>
    </xf>
    <xf numFmtId="0" fontId="72" fillId="0" borderId="54" xfId="0" applyFont="1" applyBorder="1" applyAlignment="1">
      <alignment/>
    </xf>
    <xf numFmtId="49" fontId="257" fillId="0" borderId="72" xfId="0" applyNumberFormat="1" applyFont="1" applyBorder="1" applyAlignment="1">
      <alignment horizontal="center" vertical="center"/>
    </xf>
    <xf numFmtId="0" fontId="278" fillId="55" borderId="78" xfId="0" applyFont="1" applyFill="1" applyBorder="1" applyAlignment="1">
      <alignment horizontal="left" vertical="center" wrapText="1"/>
    </xf>
    <xf numFmtId="0" fontId="278" fillId="55" borderId="79" xfId="0" applyFont="1" applyFill="1" applyBorder="1" applyAlignment="1">
      <alignment horizontal="left" vertical="center" wrapText="1"/>
    </xf>
    <xf numFmtId="0" fontId="370" fillId="56" borderId="31" xfId="0" applyFont="1" applyFill="1" applyBorder="1" applyAlignment="1">
      <alignment horizontal="center" vertical="center"/>
    </xf>
    <xf numFmtId="0" fontId="294" fillId="56" borderId="24" xfId="0" applyFont="1" applyFill="1" applyBorder="1" applyAlignment="1">
      <alignment horizontal="center" vertical="center"/>
    </xf>
    <xf numFmtId="49" fontId="257" fillId="0" borderId="28" xfId="0" applyNumberFormat="1" applyFont="1" applyBorder="1" applyAlignment="1">
      <alignment horizontal="center" vertical="center"/>
    </xf>
    <xf numFmtId="0" fontId="382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38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/>
    </xf>
    <xf numFmtId="0" fontId="257" fillId="0" borderId="28" xfId="0" applyFont="1" applyBorder="1" applyAlignment="1">
      <alignment horizontal="center" vertical="center"/>
    </xf>
    <xf numFmtId="0" fontId="265" fillId="0" borderId="72" xfId="0" applyFont="1" applyBorder="1" applyAlignment="1">
      <alignment horizontal="center" vertical="center"/>
    </xf>
    <xf numFmtId="0" fontId="265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82" fillId="0" borderId="61" xfId="0" applyFont="1" applyBorder="1" applyAlignment="1">
      <alignment horizontal="center" vertical="center"/>
    </xf>
    <xf numFmtId="0" fontId="72" fillId="0" borderId="62" xfId="0" applyFont="1" applyBorder="1" applyAlignment="1">
      <alignment/>
    </xf>
    <xf numFmtId="0" fontId="72" fillId="0" borderId="71" xfId="0" applyFont="1" applyBorder="1" applyAlignment="1">
      <alignment/>
    </xf>
    <xf numFmtId="0" fontId="280" fillId="0" borderId="0" xfId="0" applyFont="1" applyAlignment="1">
      <alignment horizontal="right" vertical="center"/>
    </xf>
    <xf numFmtId="0" fontId="0" fillId="0" borderId="0" xfId="0" applyAlignment="1">
      <alignment/>
    </xf>
    <xf numFmtId="0" fontId="265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5" fillId="69" borderId="61" xfId="0" applyFont="1" applyFill="1" applyBorder="1" applyAlignment="1">
      <alignment horizontal="center" vertical="center"/>
    </xf>
    <xf numFmtId="0" fontId="3" fillId="61" borderId="62" xfId="0" applyFont="1" applyFill="1" applyBorder="1" applyAlignment="1">
      <alignment/>
    </xf>
    <xf numFmtId="0" fontId="3" fillId="61" borderId="71" xfId="0" applyFont="1" applyFill="1" applyBorder="1" applyAlignment="1">
      <alignment/>
    </xf>
    <xf numFmtId="0" fontId="257" fillId="0" borderId="61" xfId="0" applyFont="1" applyFill="1" applyBorder="1" applyAlignment="1">
      <alignment horizontal="center" vertical="center"/>
    </xf>
    <xf numFmtId="0" fontId="72" fillId="0" borderId="62" xfId="0" applyFont="1" applyFill="1" applyBorder="1" applyAlignment="1">
      <alignment/>
    </xf>
    <xf numFmtId="49" fontId="257" fillId="0" borderId="80" xfId="0" applyNumberFormat="1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/>
    </xf>
    <xf numFmtId="0" fontId="383" fillId="55" borderId="61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vertical="center"/>
    </xf>
    <xf numFmtId="0" fontId="293" fillId="56" borderId="24" xfId="0" applyFont="1" applyFill="1" applyBorder="1" applyAlignment="1">
      <alignment horizontal="center" vertical="center"/>
    </xf>
    <xf numFmtId="49" fontId="294" fillId="56" borderId="81" xfId="0" applyNumberFormat="1" applyFont="1" applyFill="1" applyBorder="1" applyAlignment="1">
      <alignment horizontal="center" vertical="center"/>
    </xf>
    <xf numFmtId="49" fontId="257" fillId="0" borderId="28" xfId="0" applyNumberFormat="1" applyFont="1" applyFill="1" applyBorder="1" applyAlignment="1">
      <alignment horizontal="center" vertical="center"/>
    </xf>
    <xf numFmtId="0" fontId="38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257" fillId="0" borderId="28" xfId="0" applyFont="1" applyFill="1" applyBorder="1" applyAlignment="1">
      <alignment horizontal="center" vertical="center"/>
    </xf>
    <xf numFmtId="0" fontId="265" fillId="69" borderId="28" xfId="0" applyFont="1" applyFill="1" applyBorder="1" applyAlignment="1">
      <alignment horizontal="center" vertical="center"/>
    </xf>
    <xf numFmtId="0" fontId="3" fillId="61" borderId="0" xfId="0" applyFont="1" applyFill="1" applyBorder="1" applyAlignment="1">
      <alignment/>
    </xf>
    <xf numFmtId="0" fontId="3" fillId="61" borderId="29" xfId="0" applyFont="1" applyFill="1" applyBorder="1" applyAlignment="1">
      <alignment/>
    </xf>
    <xf numFmtId="0" fontId="326" fillId="55" borderId="82" xfId="0" applyFont="1" applyFill="1" applyBorder="1" applyAlignment="1">
      <alignment vertical="center"/>
    </xf>
    <xf numFmtId="0" fontId="74" fillId="0" borderId="83" xfId="0" applyFont="1" applyBorder="1" applyAlignment="1">
      <alignment vertical="center"/>
    </xf>
    <xf numFmtId="0" fontId="74" fillId="0" borderId="84" xfId="0" applyFont="1" applyBorder="1" applyAlignment="1">
      <alignment vertical="center"/>
    </xf>
    <xf numFmtId="0" fontId="384" fillId="56" borderId="28" xfId="0" applyFont="1" applyFill="1" applyBorder="1" applyAlignment="1">
      <alignment/>
    </xf>
    <xf numFmtId="49" fontId="58" fillId="0" borderId="85" xfId="0" applyNumberFormat="1" applyFont="1" applyBorder="1" applyAlignment="1">
      <alignment horizontal="center"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300" fillId="55" borderId="88" xfId="0" applyFont="1" applyFill="1" applyBorder="1" applyAlignment="1">
      <alignment horizontal="center"/>
    </xf>
    <xf numFmtId="0" fontId="3" fillId="0" borderId="89" xfId="0" applyFont="1" applyBorder="1" applyAlignment="1">
      <alignment/>
    </xf>
    <xf numFmtId="0" fontId="3" fillId="0" borderId="90" xfId="0" applyFont="1" applyBorder="1" applyAlignment="1">
      <alignment/>
    </xf>
    <xf numFmtId="49" fontId="58" fillId="0" borderId="91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92" xfId="0" applyFont="1" applyFill="1" applyBorder="1" applyAlignment="1">
      <alignment vertical="center"/>
    </xf>
    <xf numFmtId="49" fontId="58" fillId="0" borderId="93" xfId="0" applyNumberFormat="1" applyFont="1" applyFill="1" applyBorder="1" applyAlignment="1">
      <alignment horizontal="center" vertical="center"/>
    </xf>
    <xf numFmtId="49" fontId="58" fillId="0" borderId="94" xfId="0" applyNumberFormat="1" applyFont="1" applyFill="1" applyBorder="1" applyAlignment="1">
      <alignment horizontal="center" vertical="center"/>
    </xf>
    <xf numFmtId="49" fontId="58" fillId="0" borderId="95" xfId="0" applyNumberFormat="1" applyFont="1" applyFill="1" applyBorder="1" applyAlignment="1">
      <alignment horizontal="center" vertical="center"/>
    </xf>
    <xf numFmtId="49" fontId="59" fillId="0" borderId="91" xfId="0" applyNumberFormat="1" applyFont="1" applyFill="1" applyBorder="1" applyAlignment="1">
      <alignment horizontal="center" vertical="center"/>
    </xf>
    <xf numFmtId="0" fontId="58" fillId="0" borderId="91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92" xfId="0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 vertical="center"/>
    </xf>
    <xf numFmtId="49" fontId="58" fillId="0" borderId="92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92" xfId="0" applyNumberFormat="1" applyFont="1" applyFill="1" applyBorder="1" applyAlignment="1">
      <alignment horizontal="center" vertical="center"/>
    </xf>
    <xf numFmtId="49" fontId="58" fillId="0" borderId="96" xfId="0" applyNumberFormat="1" applyFont="1" applyFill="1" applyBorder="1" applyAlignment="1">
      <alignment horizontal="center" vertical="center"/>
    </xf>
    <xf numFmtId="0" fontId="58" fillId="0" borderId="97" xfId="0" applyFont="1" applyFill="1" applyBorder="1" applyAlignment="1">
      <alignment vertical="center"/>
    </xf>
    <xf numFmtId="0" fontId="58" fillId="0" borderId="98" xfId="0" applyFont="1" applyFill="1" applyBorder="1" applyAlignment="1">
      <alignment vertical="center"/>
    </xf>
    <xf numFmtId="49" fontId="96" fillId="0" borderId="96" xfId="0" applyNumberFormat="1" applyFont="1" applyFill="1" applyBorder="1" applyAlignment="1">
      <alignment horizontal="center" vertical="center"/>
    </xf>
    <xf numFmtId="49" fontId="58" fillId="0" borderId="97" xfId="0" applyNumberFormat="1" applyFont="1" applyFill="1" applyBorder="1" applyAlignment="1">
      <alignment horizontal="center" vertical="center"/>
    </xf>
    <xf numFmtId="49" fontId="58" fillId="0" borderId="98" xfId="0" applyNumberFormat="1" applyFont="1" applyFill="1" applyBorder="1" applyAlignment="1">
      <alignment horizontal="center" vertical="center"/>
    </xf>
    <xf numFmtId="0" fontId="385" fillId="56" borderId="99" xfId="0" applyFont="1" applyFill="1" applyBorder="1" applyAlignment="1">
      <alignment horizontal="left"/>
    </xf>
    <xf numFmtId="0" fontId="386" fillId="56" borderId="72" xfId="0" applyFont="1" applyFill="1" applyBorder="1" applyAlignment="1">
      <alignment horizontal="left"/>
    </xf>
    <xf numFmtId="0" fontId="386" fillId="56" borderId="30" xfId="0" applyFont="1" applyFill="1" applyBorder="1" applyAlignment="1">
      <alignment horizontal="left"/>
    </xf>
    <xf numFmtId="0" fontId="386" fillId="56" borderId="54" xfId="0" applyFont="1" applyFill="1" applyBorder="1" applyAlignment="1">
      <alignment horizontal="left"/>
    </xf>
    <xf numFmtId="49" fontId="308" fillId="0" borderId="0" xfId="0" applyNumberFormat="1" applyFont="1" applyAlignment="1">
      <alignment/>
    </xf>
    <xf numFmtId="0" fontId="302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02" fillId="0" borderId="22" xfId="0" applyFont="1" applyBorder="1" applyAlignment="1">
      <alignment horizontal="center" vertical="center"/>
    </xf>
    <xf numFmtId="0" fontId="310" fillId="56" borderId="28" xfId="0" applyFont="1" applyFill="1" applyBorder="1" applyAlignment="1">
      <alignment horizontal="left"/>
    </xf>
    <xf numFmtId="49" fontId="302" fillId="0" borderId="22" xfId="0" applyNumberFormat="1" applyFont="1" applyBorder="1" applyAlignment="1">
      <alignment horizontal="center" vertical="center"/>
    </xf>
    <xf numFmtId="49" fontId="302" fillId="0" borderId="24" xfId="0" applyNumberFormat="1" applyFont="1" applyBorder="1" applyAlignment="1">
      <alignment horizontal="center" vertical="center"/>
    </xf>
    <xf numFmtId="0" fontId="245" fillId="0" borderId="100" xfId="0" applyFont="1" applyBorder="1" applyAlignment="1">
      <alignment horizontal="center" vertical="center"/>
    </xf>
    <xf numFmtId="0" fontId="245" fillId="0" borderId="101" xfId="0" applyFont="1" applyBorder="1" applyAlignment="1">
      <alignment horizontal="center" vertical="center"/>
    </xf>
    <xf numFmtId="0" fontId="245" fillId="0" borderId="102" xfId="0" applyFont="1" applyBorder="1" applyAlignment="1">
      <alignment horizontal="center" vertical="center"/>
    </xf>
    <xf numFmtId="49" fontId="327" fillId="56" borderId="0" xfId="0" applyNumberFormat="1" applyFont="1" applyFill="1" applyBorder="1" applyAlignment="1">
      <alignment/>
    </xf>
    <xf numFmtId="0" fontId="99" fillId="0" borderId="0" xfId="0" applyFont="1" applyBorder="1" applyAlignment="1">
      <alignment/>
    </xf>
    <xf numFmtId="49" fontId="302" fillId="0" borderId="75" xfId="0" applyNumberFormat="1" applyFont="1" applyBorder="1" applyAlignment="1">
      <alignment horizontal="center"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261" fillId="0" borderId="0" xfId="0" applyFont="1" applyAlignment="1">
      <alignment horizontal="left" vertical="center" wrapText="1"/>
    </xf>
    <xf numFmtId="49" fontId="96" fillId="0" borderId="93" xfId="0" applyNumberFormat="1" applyFont="1" applyFill="1" applyBorder="1" applyAlignment="1">
      <alignment horizontal="center" vertical="center"/>
    </xf>
    <xf numFmtId="49" fontId="58" fillId="0" borderId="91" xfId="0" applyNumberFormat="1" applyFont="1" applyFill="1" applyBorder="1" applyAlignment="1">
      <alignment horizontal="center" vertical="center"/>
    </xf>
    <xf numFmtId="0" fontId="310" fillId="56" borderId="0" xfId="0" applyFont="1" applyFill="1" applyBorder="1" applyAlignment="1">
      <alignment horizontal="left"/>
    </xf>
    <xf numFmtId="0" fontId="310" fillId="56" borderId="29" xfId="0" applyFont="1" applyFill="1" applyBorder="1" applyAlignment="1">
      <alignment horizontal="left"/>
    </xf>
    <xf numFmtId="0" fontId="308" fillId="0" borderId="0" xfId="0" applyFont="1" applyAlignment="1">
      <alignment horizontal="left"/>
    </xf>
    <xf numFmtId="0" fontId="274" fillId="0" borderId="22" xfId="0" applyFont="1" applyBorder="1" applyAlignment="1">
      <alignment horizontal="center" vertical="center"/>
    </xf>
    <xf numFmtId="0" fontId="97" fillId="0" borderId="23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97" fillId="0" borderId="25" xfId="0" applyFont="1" applyBorder="1" applyAlignment="1">
      <alignment/>
    </xf>
    <xf numFmtId="49" fontId="278" fillId="55" borderId="103" xfId="0" applyNumberFormat="1" applyFont="1" applyFill="1" applyBorder="1" applyAlignment="1">
      <alignment horizontal="center" vertical="center"/>
    </xf>
    <xf numFmtId="0" fontId="3" fillId="0" borderId="103" xfId="0" applyFont="1" applyBorder="1" applyAlignment="1">
      <alignment/>
    </xf>
    <xf numFmtId="0" fontId="3" fillId="0" borderId="79" xfId="0" applyFont="1" applyBorder="1" applyAlignment="1">
      <alignment/>
    </xf>
    <xf numFmtId="0" fontId="274" fillId="0" borderId="24" xfId="0" applyFont="1" applyBorder="1" applyAlignment="1">
      <alignment horizontal="center" vertical="center"/>
    </xf>
    <xf numFmtId="0" fontId="387" fillId="0" borderId="0" xfId="0" applyFont="1" applyAlignment="1">
      <alignment/>
    </xf>
    <xf numFmtId="0" fontId="7" fillId="0" borderId="24" xfId="0" applyFont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21" xfId="0" applyFont="1" applyBorder="1" applyAlignment="1">
      <alignment/>
    </xf>
    <xf numFmtId="0" fontId="250" fillId="56" borderId="2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88" fillId="0" borderId="0" xfId="0" applyFont="1" applyAlignment="1">
      <alignment horizontal="left" vertical="center"/>
    </xf>
    <xf numFmtId="0" fontId="389" fillId="0" borderId="0" xfId="0" applyFont="1" applyAlignment="1">
      <alignment horizontal="left"/>
    </xf>
    <xf numFmtId="0" fontId="281" fillId="0" borderId="0" xfId="0" applyFont="1" applyAlignment="1">
      <alignment horizontal="right"/>
    </xf>
    <xf numFmtId="49" fontId="286" fillId="55" borderId="0" xfId="0" applyNumberFormat="1" applyFont="1" applyFill="1" applyBorder="1" applyAlignment="1">
      <alignment horizontal="left" vertical="center"/>
    </xf>
    <xf numFmtId="49" fontId="58" fillId="0" borderId="86" xfId="0" applyNumberFormat="1" applyFont="1" applyBorder="1" applyAlignment="1">
      <alignment horizontal="center"/>
    </xf>
    <xf numFmtId="49" fontId="58" fillId="0" borderId="87" xfId="0" applyNumberFormat="1" applyFont="1" applyBorder="1" applyAlignment="1">
      <alignment horizontal="center"/>
    </xf>
    <xf numFmtId="0" fontId="310" fillId="58" borderId="28" xfId="0" applyFont="1" applyFill="1" applyBorder="1" applyAlignment="1">
      <alignment horizontal="left"/>
    </xf>
    <xf numFmtId="0" fontId="3" fillId="59" borderId="0" xfId="0" applyFont="1" applyFill="1" applyBorder="1" applyAlignment="1">
      <alignment horizontal="left"/>
    </xf>
    <xf numFmtId="0" fontId="3" fillId="59" borderId="29" xfId="0" applyFont="1" applyFill="1" applyBorder="1" applyAlignment="1">
      <alignment horizontal="left"/>
    </xf>
    <xf numFmtId="0" fontId="383" fillId="55" borderId="34" xfId="0" applyFont="1" applyFill="1" applyBorder="1" applyAlignment="1">
      <alignment horizontal="center" vertical="center" wrapText="1"/>
    </xf>
    <xf numFmtId="0" fontId="383" fillId="55" borderId="104" xfId="0" applyFont="1" applyFill="1" applyBorder="1" applyAlignment="1">
      <alignment horizontal="center" vertical="center" wrapText="1"/>
    </xf>
    <xf numFmtId="0" fontId="383" fillId="55" borderId="53" xfId="0" applyFont="1" applyFill="1" applyBorder="1" applyAlignment="1">
      <alignment horizontal="center" vertical="center" wrapText="1"/>
    </xf>
    <xf numFmtId="0" fontId="310" fillId="56" borderId="28" xfId="0" applyFont="1" applyFill="1" applyBorder="1" applyAlignment="1">
      <alignment horizontal="center"/>
    </xf>
    <xf numFmtId="0" fontId="300" fillId="55" borderId="105" xfId="0" applyFont="1" applyFill="1" applyBorder="1" applyAlignment="1">
      <alignment horizontal="center"/>
    </xf>
    <xf numFmtId="0" fontId="300" fillId="55" borderId="101" xfId="0" applyFont="1" applyFill="1" applyBorder="1" applyAlignment="1">
      <alignment horizontal="center"/>
    </xf>
    <xf numFmtId="0" fontId="300" fillId="55" borderId="106" xfId="0" applyFont="1" applyFill="1" applyBorder="1" applyAlignment="1">
      <alignment horizontal="center"/>
    </xf>
    <xf numFmtId="0" fontId="300" fillId="55" borderId="107" xfId="0" applyFont="1" applyFill="1" applyBorder="1" applyAlignment="1">
      <alignment horizontal="center"/>
    </xf>
    <xf numFmtId="0" fontId="300" fillId="55" borderId="108" xfId="0" applyFont="1" applyFill="1" applyBorder="1" applyAlignment="1">
      <alignment horizontal="center"/>
    </xf>
    <xf numFmtId="0" fontId="300" fillId="55" borderId="109" xfId="0" applyFont="1" applyFill="1" applyBorder="1" applyAlignment="1">
      <alignment horizontal="center"/>
    </xf>
    <xf numFmtId="49" fontId="58" fillId="0" borderId="91" xfId="0" applyNumberFormat="1" applyFont="1" applyFill="1" applyBorder="1" applyAlignment="1">
      <alignment horizontal="center" vertical="center"/>
    </xf>
    <xf numFmtId="0" fontId="390" fillId="0" borderId="46" xfId="0" applyFont="1" applyBorder="1" applyAlignment="1">
      <alignment horizontal="right" vertical="center"/>
    </xf>
    <xf numFmtId="0" fontId="57" fillId="0" borderId="74" xfId="0" applyFont="1" applyBorder="1" applyAlignment="1">
      <alignment/>
    </xf>
    <xf numFmtId="0" fontId="300" fillId="55" borderId="110" xfId="0" applyFont="1" applyFill="1" applyBorder="1" applyAlignment="1">
      <alignment horizontal="center"/>
    </xf>
    <xf numFmtId="0" fontId="300" fillId="55" borderId="76" xfId="0" applyFont="1" applyFill="1" applyBorder="1" applyAlignment="1">
      <alignment horizontal="center"/>
    </xf>
    <xf numFmtId="0" fontId="300" fillId="55" borderId="77" xfId="0" applyFont="1" applyFill="1" applyBorder="1" applyAlignment="1">
      <alignment horizontal="center"/>
    </xf>
    <xf numFmtId="0" fontId="391" fillId="55" borderId="111" xfId="0" applyFont="1" applyFill="1" applyBorder="1" applyAlignment="1">
      <alignment horizontal="center"/>
    </xf>
    <xf numFmtId="0" fontId="300" fillId="55" borderId="112" xfId="0" applyFont="1" applyFill="1" applyBorder="1" applyAlignment="1">
      <alignment horizontal="center"/>
    </xf>
    <xf numFmtId="0" fontId="300" fillId="55" borderId="113" xfId="0" applyFont="1" applyFill="1" applyBorder="1" applyAlignment="1">
      <alignment horizontal="center"/>
    </xf>
    <xf numFmtId="0" fontId="392" fillId="0" borderId="0" xfId="0" applyFont="1" applyAlignment="1">
      <alignment horizontal="right" vertical="center"/>
    </xf>
    <xf numFmtId="0" fontId="295" fillId="0" borderId="0" xfId="0" applyFont="1" applyAlignment="1">
      <alignment/>
    </xf>
    <xf numFmtId="49" fontId="362" fillId="0" borderId="44" xfId="0" applyNumberFormat="1" applyFont="1" applyFill="1" applyBorder="1" applyAlignment="1">
      <alignment horizontal="left" vertical="center"/>
    </xf>
  </cellXfs>
  <cellStyles count="1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mma0" xfId="51"/>
    <cellStyle name="Currency0" xfId="52"/>
    <cellStyle name="Date" xfId="53"/>
    <cellStyle name="Fixed" xfId="54"/>
    <cellStyle name="Followed Hyperlink" xfId="55"/>
    <cellStyle name="Heading 1" xfId="56"/>
    <cellStyle name="Heading 2" xfId="57"/>
    <cellStyle name="Hyperlink" xfId="58"/>
    <cellStyle name="Normal - Style1" xfId="59"/>
    <cellStyle name="Total" xfId="60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タイトル" xfId="67"/>
    <cellStyle name="チェック セル" xfId="68"/>
    <cellStyle name="どちらでもない" xfId="69"/>
    <cellStyle name="Percent" xfId="70"/>
    <cellStyle name="Hyperlink" xfId="71"/>
    <cellStyle name="ハイパーリンク 2" xfId="72"/>
    <cellStyle name="メモ" xfId="73"/>
    <cellStyle name="リンク セル" xfId="74"/>
    <cellStyle name="悪い" xfId="75"/>
    <cellStyle name="一般_MONTHLY SCHEDULE" xfId="76"/>
    <cellStyle name="解释性文本" xfId="77"/>
    <cellStyle name="計算" xfId="78"/>
    <cellStyle name="警告文" xfId="79"/>
    <cellStyle name="警告文本" xfId="80"/>
    <cellStyle name="Comma [0]" xfId="81"/>
    <cellStyle name="Comma" xfId="82"/>
    <cellStyle name="見出し 1" xfId="83"/>
    <cellStyle name="見出し 2" xfId="84"/>
    <cellStyle name="見出し 3" xfId="85"/>
    <cellStyle name="見出し 4" xfId="86"/>
    <cellStyle name="好" xfId="87"/>
    <cellStyle name="差" xfId="88"/>
    <cellStyle name="集計" xfId="89"/>
    <cellStyle name="出力" xfId="90"/>
    <cellStyle name="常规 15 2" xfId="91"/>
    <cellStyle name="常规 15 2 2" xfId="92"/>
    <cellStyle name="常规 15 2 2 2" xfId="93"/>
    <cellStyle name="常规 7 5" xfId="94"/>
    <cellStyle name="常规 7 5 2" xfId="95"/>
    <cellStyle name="常规 7 5 2 2" xfId="96"/>
    <cellStyle name="常规 8 9" xfId="97"/>
    <cellStyle name="常规 8 9 2" xfId="98"/>
    <cellStyle name="常规 8 9 2 2" xfId="99"/>
    <cellStyle name="똿뗦먛귟 [0.00]_PRODUCT DETAIL Q1" xfId="100"/>
    <cellStyle name="똿뗦먛귟_PRODUCT DETAIL Q1" xfId="101"/>
    <cellStyle name="説明文" xfId="102"/>
    <cellStyle name="説明文 2" xfId="103"/>
    <cellStyle name="注释" xfId="104"/>
    <cellStyle name="注释 2" xfId="105"/>
    <cellStyle name="注释 2 2" xfId="106"/>
    <cellStyle name="Currency [0]" xfId="107"/>
    <cellStyle name="Currency" xfId="108"/>
    <cellStyle name="入力" xfId="109"/>
    <cellStyle name="標準 10" xfId="110"/>
    <cellStyle name="標準 11" xfId="111"/>
    <cellStyle name="標準 12" xfId="112"/>
    <cellStyle name="標準 2" xfId="113"/>
    <cellStyle name="標準 2 2" xfId="114"/>
    <cellStyle name="標準 2 3" xfId="115"/>
    <cellStyle name="標準 3" xfId="116"/>
    <cellStyle name="標準 4" xfId="117"/>
    <cellStyle name="標準 4 2" xfId="118"/>
    <cellStyle name="標準 5" xfId="119"/>
    <cellStyle name="標準 5 2" xfId="120"/>
    <cellStyle name="標準 5 2 2" xfId="121"/>
    <cellStyle name="標準 5 2 2 2" xfId="122"/>
    <cellStyle name="標準 5 3" xfId="123"/>
    <cellStyle name="標準 5 3 2" xfId="124"/>
    <cellStyle name="標準 6" xfId="125"/>
    <cellStyle name="標準 7" xfId="126"/>
    <cellStyle name="標準 8" xfId="127"/>
    <cellStyle name="標準_HKG.MAR  " xfId="128"/>
    <cellStyle name="Followed Hyperlink" xfId="129"/>
    <cellStyle name="良い" xfId="130"/>
    <cellStyle name="良い 2" xfId="131"/>
    <cellStyle name="믅됞 [0.00]_PRODUCT DETAIL Q1" xfId="132"/>
    <cellStyle name="믅됞_PRODUCT DETAIL Q1" xfId="133"/>
    <cellStyle name="백분율_HOBONG" xfId="134"/>
    <cellStyle name="뷭?_BOOKSHIP" xfId="135"/>
    <cellStyle name="콤마 [0]_1202" xfId="136"/>
    <cellStyle name="콤마_1202" xfId="137"/>
    <cellStyle name="통화 [0]_1202" xfId="138"/>
    <cellStyle name="통화_1202" xfId="139"/>
    <cellStyle name="표준_(정보부문)월별인원계획" xfId="140"/>
    <cellStyle name="强调文字颜色 1" xfId="141"/>
    <cellStyle name="强调文字颜色 2" xfId="142"/>
    <cellStyle name="强调文字颜色 3" xfId="143"/>
    <cellStyle name="强调文字颜色 4" xfId="144"/>
    <cellStyle name="强调文字颜色 5" xfId="145"/>
    <cellStyle name="强调文字颜色 6" xfId="146"/>
    <cellStyle name="标题" xfId="147"/>
    <cellStyle name="标题 1" xfId="148"/>
    <cellStyle name="标题 2" xfId="149"/>
    <cellStyle name="标题 3" xfId="150"/>
    <cellStyle name="标题 4" xfId="151"/>
    <cellStyle name="检查单元格" xfId="152"/>
    <cellStyle name="汇总" xfId="153"/>
    <cellStyle name="汇总 2" xfId="154"/>
    <cellStyle name="计算" xfId="155"/>
    <cellStyle name="输出" xfId="156"/>
    <cellStyle name="输入" xfId="157"/>
    <cellStyle name="适中" xfId="158"/>
    <cellStyle name="链接单元格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14</xdr:row>
      <xdr:rowOff>200025</xdr:rowOff>
    </xdr:from>
    <xdr:ext cx="66675" cy="114300"/>
    <xdr:sp>
      <xdr:nvSpPr>
        <xdr:cNvPr id="1" name="Shape 3"/>
        <xdr:cNvSpPr>
          <a:spLocks/>
        </xdr:cNvSpPr>
      </xdr:nvSpPr>
      <xdr:spPr>
        <a:xfrm>
          <a:off x="10258425" y="627697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  <xdr:oneCellAnchor>
    <xdr:from>
      <xdr:col>10</xdr:col>
      <xdr:colOff>190500</xdr:colOff>
      <xdr:row>14</xdr:row>
      <xdr:rowOff>200025</xdr:rowOff>
    </xdr:from>
    <xdr:ext cx="66675" cy="114300"/>
    <xdr:sp>
      <xdr:nvSpPr>
        <xdr:cNvPr id="2" name="Shape 3"/>
        <xdr:cNvSpPr>
          <a:spLocks/>
        </xdr:cNvSpPr>
      </xdr:nvSpPr>
      <xdr:spPr>
        <a:xfrm>
          <a:off x="11134725" y="627697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22</xdr:row>
      <xdr:rowOff>190500</xdr:rowOff>
    </xdr:from>
    <xdr:ext cx="123825" cy="266700"/>
    <xdr:sp>
      <xdr:nvSpPr>
        <xdr:cNvPr id="1" name="Shape 4"/>
        <xdr:cNvSpPr>
          <a:spLocks/>
        </xdr:cNvSpPr>
      </xdr:nvSpPr>
      <xdr:spPr>
        <a:xfrm>
          <a:off x="13058775" y="704850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  <xdr:oneCellAnchor>
    <xdr:from>
      <xdr:col>15</xdr:col>
      <xdr:colOff>209550</xdr:colOff>
      <xdr:row>22</xdr:row>
      <xdr:rowOff>190500</xdr:rowOff>
    </xdr:from>
    <xdr:ext cx="123825" cy="266700"/>
    <xdr:sp>
      <xdr:nvSpPr>
        <xdr:cNvPr id="2" name="Shape 4"/>
        <xdr:cNvSpPr>
          <a:spLocks/>
        </xdr:cNvSpPr>
      </xdr:nvSpPr>
      <xdr:spPr>
        <a:xfrm>
          <a:off x="15059025" y="704850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209550</xdr:colOff>
      <xdr:row>23</xdr:row>
      <xdr:rowOff>190500</xdr:rowOff>
    </xdr:from>
    <xdr:ext cx="123825" cy="247650"/>
    <xdr:sp>
      <xdr:nvSpPr>
        <xdr:cNvPr id="1" name="Shape 5"/>
        <xdr:cNvSpPr>
          <a:spLocks/>
        </xdr:cNvSpPr>
      </xdr:nvSpPr>
      <xdr:spPr>
        <a:xfrm>
          <a:off x="10496550" y="7315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M229"/>
  <sheetViews>
    <sheetView zoomScale="85" zoomScaleNormal="85" zoomScalePageLayoutView="0" workbookViewId="0" topLeftCell="A1">
      <selection activeCell="A9" sqref="A9"/>
    </sheetView>
  </sheetViews>
  <sheetFormatPr defaultColWidth="12.625" defaultRowHeight="15" customHeight="1"/>
  <cols>
    <col min="1" max="1" width="25.375" style="0" customWidth="1"/>
    <col min="2" max="2" width="16.125" style="0" bestFit="1" customWidth="1"/>
    <col min="3" max="3" width="17.875" style="0" customWidth="1"/>
    <col min="4" max="6" width="11.875" style="0" customWidth="1"/>
    <col min="7" max="7" width="12.00390625" style="0" customWidth="1"/>
    <col min="8" max="8" width="13.125" style="0" customWidth="1"/>
    <col min="9" max="9" width="12.00390625" style="0" customWidth="1"/>
    <col min="10" max="12" width="11.50390625" style="0" customWidth="1"/>
    <col min="13" max="26" width="8.00390625" style="0" customWidth="1"/>
  </cols>
  <sheetData>
    <row r="1" spans="1:12" ht="66.75" customHeight="1">
      <c r="A1" s="1" t="s">
        <v>0</v>
      </c>
      <c r="B1" s="566" t="s">
        <v>1</v>
      </c>
      <c r="C1" s="567"/>
      <c r="D1" s="567"/>
      <c r="E1" s="567"/>
      <c r="F1" s="567"/>
      <c r="G1" s="567"/>
      <c r="H1" s="567"/>
      <c r="I1" s="567"/>
      <c r="J1" s="567"/>
      <c r="K1" s="567"/>
      <c r="L1" s="2"/>
    </row>
    <row r="2" spans="2:12" ht="20.25" customHeight="1">
      <c r="B2" s="568" t="s">
        <v>2</v>
      </c>
      <c r="C2" s="549"/>
      <c r="D2" s="549"/>
      <c r="E2" s="549"/>
      <c r="F2" s="549"/>
      <c r="G2" s="549"/>
      <c r="H2" s="549"/>
      <c r="I2" s="549"/>
      <c r="J2" s="549"/>
      <c r="K2" s="549"/>
      <c r="L2" s="3"/>
    </row>
    <row r="3" spans="1:12" ht="30.75" customHeight="1">
      <c r="A3" s="569" t="s">
        <v>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4"/>
    </row>
    <row r="4" spans="1:12" ht="24.7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</row>
    <row r="5" spans="1:13" ht="24.75" customHeight="1">
      <c r="A5" s="570" t="s">
        <v>4</v>
      </c>
      <c r="B5" s="571"/>
      <c r="C5" s="571"/>
      <c r="D5" s="571"/>
      <c r="E5" s="571"/>
      <c r="F5" s="572"/>
      <c r="G5" s="576" t="s">
        <v>5</v>
      </c>
      <c r="H5" s="577"/>
      <c r="I5" s="577"/>
      <c r="J5" s="577"/>
      <c r="K5" s="578"/>
      <c r="L5" s="308"/>
      <c r="M5" s="308"/>
    </row>
    <row r="6" spans="1:13" ht="24.75" customHeight="1">
      <c r="A6" s="573"/>
      <c r="B6" s="574"/>
      <c r="C6" s="574"/>
      <c r="D6" s="574"/>
      <c r="E6" s="574"/>
      <c r="F6" s="575"/>
      <c r="G6" s="7">
        <v>14</v>
      </c>
      <c r="H6" s="7">
        <v>17</v>
      </c>
      <c r="I6" s="7">
        <v>18</v>
      </c>
      <c r="J6" s="7">
        <v>22</v>
      </c>
      <c r="K6" s="7">
        <v>20</v>
      </c>
      <c r="L6" s="308"/>
      <c r="M6" s="308"/>
    </row>
    <row r="7" spans="1:13" ht="41.25" customHeight="1">
      <c r="A7" s="266" t="s">
        <v>6</v>
      </c>
      <c r="B7" s="266" t="s">
        <v>7</v>
      </c>
      <c r="C7" s="266" t="s">
        <v>8</v>
      </c>
      <c r="D7" s="266" t="s">
        <v>9</v>
      </c>
      <c r="E7" s="266" t="s">
        <v>10</v>
      </c>
      <c r="F7" s="267" t="s">
        <v>11</v>
      </c>
      <c r="G7" s="270" t="s">
        <v>12</v>
      </c>
      <c r="H7" s="270" t="s">
        <v>13</v>
      </c>
      <c r="I7" s="269" t="s">
        <v>14</v>
      </c>
      <c r="J7" s="277" t="s">
        <v>15</v>
      </c>
      <c r="K7" s="268" t="s">
        <v>16</v>
      </c>
      <c r="L7" s="308"/>
      <c r="M7" s="308"/>
    </row>
    <row r="8" spans="1:11" s="502" customFormat="1" ht="41.25" customHeight="1">
      <c r="A8" s="471" t="s">
        <v>298</v>
      </c>
      <c r="B8" s="434" t="s">
        <v>374</v>
      </c>
      <c r="C8" s="416" t="s">
        <v>317</v>
      </c>
      <c r="D8" s="473">
        <v>45405</v>
      </c>
      <c r="E8" s="473">
        <v>45405</v>
      </c>
      <c r="F8" s="472" t="s">
        <v>376</v>
      </c>
      <c r="G8" s="291">
        <f aca="true" t="shared" si="0" ref="G8:G13">F8+14</f>
        <v>45429</v>
      </c>
      <c r="H8" s="291">
        <f aca="true" t="shared" si="1" ref="H8:H13">F8+17</f>
        <v>45432</v>
      </c>
      <c r="I8" s="291">
        <f aca="true" t="shared" si="2" ref="I8:I13">F8+18</f>
        <v>45433</v>
      </c>
      <c r="J8" s="302">
        <f aca="true" t="shared" si="3" ref="J8:J13">F8+22</f>
        <v>45437</v>
      </c>
      <c r="K8" s="291">
        <f aca="true" t="shared" si="4" ref="K8:K13">F8+20</f>
        <v>45435</v>
      </c>
    </row>
    <row r="9" spans="1:11" s="379" customFormat="1" ht="41.25" customHeight="1">
      <c r="A9" s="505" t="s">
        <v>405</v>
      </c>
      <c r="B9" s="434"/>
      <c r="C9" s="416"/>
      <c r="D9" s="473"/>
      <c r="E9" s="473"/>
      <c r="F9" s="472"/>
      <c r="G9" s="291">
        <f t="shared" si="0"/>
        <v>14</v>
      </c>
      <c r="H9" s="291">
        <f t="shared" si="1"/>
        <v>17</v>
      </c>
      <c r="I9" s="291">
        <f t="shared" si="2"/>
        <v>18</v>
      </c>
      <c r="J9" s="302">
        <f t="shared" si="3"/>
        <v>22</v>
      </c>
      <c r="K9" s="291">
        <f t="shared" si="4"/>
        <v>20</v>
      </c>
    </row>
    <row r="10" spans="1:12" s="330" customFormat="1" ht="34.5" customHeight="1">
      <c r="A10" s="471" t="s">
        <v>425</v>
      </c>
      <c r="B10" s="434" t="s">
        <v>426</v>
      </c>
      <c r="C10" s="416" t="s">
        <v>380</v>
      </c>
      <c r="D10" s="473">
        <v>45419</v>
      </c>
      <c r="E10" s="473">
        <v>45419</v>
      </c>
      <c r="F10" s="472" t="s">
        <v>427</v>
      </c>
      <c r="G10" s="291">
        <f t="shared" si="0"/>
        <v>45443</v>
      </c>
      <c r="H10" s="291">
        <f t="shared" si="1"/>
        <v>45446</v>
      </c>
      <c r="I10" s="291">
        <f t="shared" si="2"/>
        <v>45447</v>
      </c>
      <c r="J10" s="302">
        <f t="shared" si="3"/>
        <v>45451</v>
      </c>
      <c r="K10" s="291">
        <f t="shared" si="4"/>
        <v>45449</v>
      </c>
      <c r="L10" s="174"/>
    </row>
    <row r="11" spans="1:12" s="332" customFormat="1" ht="34.5" customHeight="1">
      <c r="A11" s="471" t="s">
        <v>428</v>
      </c>
      <c r="B11" s="434" t="s">
        <v>430</v>
      </c>
      <c r="C11" s="416" t="s">
        <v>381</v>
      </c>
      <c r="D11" s="473">
        <v>45426</v>
      </c>
      <c r="E11" s="473">
        <v>45426</v>
      </c>
      <c r="F11" s="472" t="s">
        <v>435</v>
      </c>
      <c r="G11" s="291">
        <f t="shared" si="0"/>
        <v>45450</v>
      </c>
      <c r="H11" s="291">
        <f t="shared" si="1"/>
        <v>45453</v>
      </c>
      <c r="I11" s="291">
        <f t="shared" si="2"/>
        <v>45454</v>
      </c>
      <c r="J11" s="302">
        <f t="shared" si="3"/>
        <v>45458</v>
      </c>
      <c r="K11" s="291">
        <f t="shared" si="4"/>
        <v>45456</v>
      </c>
      <c r="L11" s="174"/>
    </row>
    <row r="12" spans="1:12" s="494" customFormat="1" ht="34.5" customHeight="1">
      <c r="A12" s="471" t="s">
        <v>298</v>
      </c>
      <c r="B12" s="434" t="s">
        <v>431</v>
      </c>
      <c r="C12" s="416" t="s">
        <v>433</v>
      </c>
      <c r="D12" s="473">
        <v>45433</v>
      </c>
      <c r="E12" s="473">
        <v>45433</v>
      </c>
      <c r="F12" s="472" t="s">
        <v>436</v>
      </c>
      <c r="G12" s="291">
        <f t="shared" si="0"/>
        <v>45457</v>
      </c>
      <c r="H12" s="291">
        <f t="shared" si="1"/>
        <v>45460</v>
      </c>
      <c r="I12" s="291">
        <f t="shared" si="2"/>
        <v>45461</v>
      </c>
      <c r="J12" s="302">
        <f t="shared" si="3"/>
        <v>45465</v>
      </c>
      <c r="K12" s="291">
        <f t="shared" si="4"/>
        <v>45463</v>
      </c>
      <c r="L12" s="174"/>
    </row>
    <row r="13" spans="1:12" s="335" customFormat="1" ht="34.5" customHeight="1">
      <c r="A13" s="471" t="s">
        <v>429</v>
      </c>
      <c r="B13" s="434" t="s">
        <v>432</v>
      </c>
      <c r="C13" s="416" t="s">
        <v>434</v>
      </c>
      <c r="D13" s="473">
        <v>45440</v>
      </c>
      <c r="E13" s="473">
        <v>45440</v>
      </c>
      <c r="F13" s="472" t="s">
        <v>437</v>
      </c>
      <c r="G13" s="291">
        <f t="shared" si="0"/>
        <v>45464</v>
      </c>
      <c r="H13" s="291">
        <f t="shared" si="1"/>
        <v>45467</v>
      </c>
      <c r="I13" s="291">
        <f t="shared" si="2"/>
        <v>45468</v>
      </c>
      <c r="J13" s="302">
        <f t="shared" si="3"/>
        <v>45472</v>
      </c>
      <c r="K13" s="291">
        <f t="shared" si="4"/>
        <v>45470</v>
      </c>
      <c r="L13" s="174"/>
    </row>
    <row r="14" spans="1:12" ht="24.75" customHeight="1">
      <c r="A14" s="9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0"/>
    </row>
    <row r="15" spans="1:12" ht="24.75" customHeight="1">
      <c r="A15" s="12"/>
      <c r="B15" s="10"/>
      <c r="C15" s="10"/>
      <c r="D15" s="10"/>
      <c r="E15" s="10"/>
      <c r="F15" s="10">
        <v>3</v>
      </c>
      <c r="G15" s="10"/>
      <c r="H15" s="10"/>
      <c r="I15" s="10"/>
      <c r="J15" s="10"/>
      <c r="K15" s="10"/>
      <c r="L15" s="10"/>
    </row>
    <row r="16" spans="1:12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9.75" customHeight="1">
      <c r="A17" s="579" t="s">
        <v>18</v>
      </c>
      <c r="B17" s="580"/>
      <c r="C17" s="580"/>
      <c r="D17" s="580"/>
      <c r="E17" s="580"/>
      <c r="F17" s="581"/>
      <c r="G17" s="563" t="s">
        <v>19</v>
      </c>
      <c r="H17" s="564"/>
      <c r="I17" s="564"/>
      <c r="J17" s="564"/>
      <c r="K17" s="555"/>
      <c r="L17" s="13"/>
    </row>
    <row r="18" spans="1:12" ht="24.75" customHeight="1">
      <c r="A18" s="563" t="s">
        <v>20</v>
      </c>
      <c r="B18" s="564"/>
      <c r="C18" s="564"/>
      <c r="D18" s="564"/>
      <c r="E18" s="564"/>
      <c r="F18" s="555"/>
      <c r="G18" s="563" t="s">
        <v>21</v>
      </c>
      <c r="H18" s="564"/>
      <c r="I18" s="564"/>
      <c r="J18" s="564"/>
      <c r="K18" s="555"/>
      <c r="L18" s="13"/>
    </row>
    <row r="19" spans="1:12" ht="24.75" customHeight="1">
      <c r="A19" s="565" t="s">
        <v>215</v>
      </c>
      <c r="B19" s="549"/>
      <c r="C19" s="549"/>
      <c r="D19" s="549"/>
      <c r="E19" s="549"/>
      <c r="F19" s="550"/>
      <c r="G19" s="548" t="s">
        <v>22</v>
      </c>
      <c r="H19" s="549"/>
      <c r="I19" s="549"/>
      <c r="J19" s="549"/>
      <c r="K19" s="550"/>
      <c r="L19" s="13"/>
    </row>
    <row r="20" spans="1:12" ht="24.75" customHeight="1">
      <c r="A20" s="548" t="s">
        <v>23</v>
      </c>
      <c r="B20" s="549"/>
      <c r="C20" s="549"/>
      <c r="D20" s="549"/>
      <c r="E20" s="549"/>
      <c r="F20" s="550"/>
      <c r="G20" s="548" t="s">
        <v>24</v>
      </c>
      <c r="H20" s="549"/>
      <c r="I20" s="549"/>
      <c r="J20" s="549"/>
      <c r="K20" s="550"/>
      <c r="L20" s="13"/>
    </row>
    <row r="21" spans="1:12" ht="24.75" customHeight="1">
      <c r="A21" s="548" t="s">
        <v>25</v>
      </c>
      <c r="B21" s="549"/>
      <c r="C21" s="549"/>
      <c r="D21" s="549"/>
      <c r="E21" s="549"/>
      <c r="F21" s="550"/>
      <c r="G21" s="548" t="s">
        <v>26</v>
      </c>
      <c r="H21" s="549"/>
      <c r="I21" s="549"/>
      <c r="J21" s="549"/>
      <c r="K21" s="550"/>
      <c r="L21" s="13"/>
    </row>
    <row r="22" spans="1:12" ht="24.75" customHeight="1">
      <c r="A22" s="548" t="s">
        <v>27</v>
      </c>
      <c r="B22" s="549"/>
      <c r="C22" s="549"/>
      <c r="D22" s="549"/>
      <c r="E22" s="549"/>
      <c r="F22" s="550"/>
      <c r="G22" s="548" t="s">
        <v>28</v>
      </c>
      <c r="H22" s="549"/>
      <c r="I22" s="549"/>
      <c r="J22" s="549"/>
      <c r="K22" s="550"/>
      <c r="L22" s="13"/>
    </row>
    <row r="23" spans="1:12" ht="24.75" customHeight="1">
      <c r="A23" s="548" t="s">
        <v>29</v>
      </c>
      <c r="B23" s="549"/>
      <c r="C23" s="549"/>
      <c r="D23" s="549"/>
      <c r="E23" s="549"/>
      <c r="F23" s="550"/>
      <c r="G23" s="548" t="s">
        <v>30</v>
      </c>
      <c r="H23" s="549"/>
      <c r="I23" s="549"/>
      <c r="J23" s="549"/>
      <c r="K23" s="550"/>
      <c r="L23" s="13"/>
    </row>
    <row r="24" spans="1:12" ht="24.75" customHeight="1">
      <c r="A24" s="551" t="s">
        <v>31</v>
      </c>
      <c r="B24" s="552"/>
      <c r="C24" s="552"/>
      <c r="D24" s="552"/>
      <c r="E24" s="552"/>
      <c r="F24" s="553"/>
      <c r="G24" s="551" t="s">
        <v>32</v>
      </c>
      <c r="H24" s="552"/>
      <c r="I24" s="552"/>
      <c r="J24" s="552"/>
      <c r="K24" s="553"/>
      <c r="L24" s="13"/>
    </row>
    <row r="25" spans="1:12" ht="18" customHeight="1">
      <c r="A25" s="14" t="s">
        <v>33</v>
      </c>
      <c r="B25" s="15"/>
      <c r="C25" s="15"/>
      <c r="D25" s="16"/>
      <c r="E25" s="16"/>
      <c r="F25" s="16"/>
      <c r="G25" s="17"/>
      <c r="H25" s="17"/>
      <c r="I25" s="17"/>
      <c r="J25" s="18"/>
      <c r="K25" s="18"/>
      <c r="L25" s="18"/>
    </row>
    <row r="26" spans="1:12" ht="16.5" customHeight="1">
      <c r="A26" s="554" t="s">
        <v>34</v>
      </c>
      <c r="B26" s="555"/>
      <c r="C26" s="558" t="s">
        <v>35</v>
      </c>
      <c r="D26" s="559"/>
      <c r="E26" s="559"/>
      <c r="F26" s="559"/>
      <c r="G26" s="559"/>
      <c r="H26" s="559"/>
      <c r="I26" s="559"/>
      <c r="J26" s="19"/>
      <c r="K26" s="8"/>
      <c r="L26" s="20"/>
    </row>
    <row r="27" spans="1:12" ht="18.75" customHeight="1">
      <c r="A27" s="556"/>
      <c r="B27" s="550"/>
      <c r="C27" s="560" t="s">
        <v>36</v>
      </c>
      <c r="D27" s="559"/>
      <c r="E27" s="559"/>
      <c r="F27" s="559"/>
      <c r="G27" s="559"/>
      <c r="H27" s="559"/>
      <c r="I27" s="559"/>
      <c r="J27" s="19"/>
      <c r="K27" s="8"/>
      <c r="L27" s="19"/>
    </row>
    <row r="28" spans="1:12" ht="17.25" customHeight="1">
      <c r="A28" s="557"/>
      <c r="B28" s="553"/>
      <c r="C28" s="561"/>
      <c r="D28" s="559"/>
      <c r="E28" s="559"/>
      <c r="F28" s="559"/>
      <c r="G28" s="559"/>
      <c r="H28" s="559"/>
      <c r="I28" s="559"/>
      <c r="J28" s="19"/>
      <c r="K28" s="8"/>
      <c r="L28" s="19"/>
    </row>
    <row r="29" spans="1:12" ht="16.5" customHeight="1">
      <c r="A29" s="562" t="s">
        <v>37</v>
      </c>
      <c r="B29" s="549"/>
      <c r="C29" s="549"/>
      <c r="D29" s="549"/>
      <c r="E29" s="549"/>
      <c r="F29" s="549"/>
      <c r="G29" s="549"/>
      <c r="H29" s="549"/>
      <c r="I29" s="549"/>
      <c r="J29" s="19"/>
      <c r="K29" s="19"/>
      <c r="L29" s="19"/>
    </row>
    <row r="30" spans="1:12" ht="16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6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6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26">
    <mergeCell ref="B1:K1"/>
    <mergeCell ref="B2:K2"/>
    <mergeCell ref="A3:K3"/>
    <mergeCell ref="A5:F6"/>
    <mergeCell ref="G5:K5"/>
    <mergeCell ref="G17:K17"/>
    <mergeCell ref="A17:F17"/>
    <mergeCell ref="A18:F18"/>
    <mergeCell ref="G18:K18"/>
    <mergeCell ref="A19:F19"/>
    <mergeCell ref="G19:K19"/>
    <mergeCell ref="A20:F20"/>
    <mergeCell ref="G20:K20"/>
    <mergeCell ref="A24:F24"/>
    <mergeCell ref="A26:B28"/>
    <mergeCell ref="C26:I26"/>
    <mergeCell ref="C27:I27"/>
    <mergeCell ref="C28:I28"/>
    <mergeCell ref="A29:I29"/>
    <mergeCell ref="G24:K24"/>
    <mergeCell ref="A21:F21"/>
    <mergeCell ref="G21:K21"/>
    <mergeCell ref="A22:F22"/>
    <mergeCell ref="G22:K22"/>
    <mergeCell ref="A23:F23"/>
    <mergeCell ref="G23:K23"/>
  </mergeCells>
  <printOptions/>
  <pageMargins left="0.7" right="0.7" top="0.75" bottom="0.75" header="0" footer="0"/>
  <pageSetup horizontalDpi="600" verticalDpi="600" orientation="landscape" scale="70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2"/>
  <sheetViews>
    <sheetView zoomScalePageLayoutView="0" workbookViewId="0" topLeftCell="A1">
      <selection activeCell="H9" sqref="H9"/>
    </sheetView>
  </sheetViews>
  <sheetFormatPr defaultColWidth="12.625" defaultRowHeight="15" customHeight="1"/>
  <cols>
    <col min="1" max="1" width="23.25390625" style="0" customWidth="1"/>
    <col min="2" max="2" width="9.75390625" style="0" customWidth="1"/>
    <col min="3" max="4" width="13.625" style="0" customWidth="1"/>
    <col min="5" max="5" width="12.625" style="0" customWidth="1"/>
    <col min="6" max="6" width="13.625" style="0" customWidth="1"/>
    <col min="7" max="7" width="11.875" style="0" customWidth="1"/>
    <col min="8" max="8" width="12.00390625" style="0" customWidth="1"/>
    <col min="9" max="9" width="13.625" style="0" customWidth="1"/>
    <col min="10" max="10" width="7.00390625" style="0" customWidth="1"/>
    <col min="11" max="26" width="8.00390625" style="0" customWidth="1"/>
  </cols>
  <sheetData>
    <row r="1" spans="1:10" ht="13.5" customHeight="1">
      <c r="A1" s="113"/>
      <c r="B1" s="113"/>
      <c r="C1" s="114"/>
      <c r="D1" s="114"/>
      <c r="E1" s="114"/>
      <c r="F1" s="114"/>
      <c r="G1" s="114"/>
      <c r="H1" s="114"/>
      <c r="I1" s="333">
        <v>45404</v>
      </c>
      <c r="J1" s="113"/>
    </row>
    <row r="2" spans="1:10" ht="48.75" customHeight="1">
      <c r="A2" s="566" t="s">
        <v>1</v>
      </c>
      <c r="B2" s="566"/>
      <c r="C2" s="566"/>
      <c r="D2" s="566"/>
      <c r="E2" s="566"/>
      <c r="F2" s="566"/>
      <c r="G2" s="566"/>
      <c r="H2" s="566"/>
      <c r="I2" s="566"/>
      <c r="J2" s="116"/>
    </row>
    <row r="3" spans="1:10" ht="25.5" customHeight="1">
      <c r="A3" s="742" t="s">
        <v>38</v>
      </c>
      <c r="B3" s="743"/>
      <c r="C3" s="743"/>
      <c r="D3" s="743"/>
      <c r="E3" s="743"/>
      <c r="F3" s="743"/>
      <c r="G3" s="743"/>
      <c r="H3" s="743"/>
      <c r="I3" s="744"/>
      <c r="J3" s="79"/>
    </row>
    <row r="4" spans="1:10" ht="34.5" customHeight="1">
      <c r="A4" s="745" t="s">
        <v>157</v>
      </c>
      <c r="B4" s="746"/>
      <c r="C4" s="746"/>
      <c r="D4" s="184"/>
      <c r="E4" s="185"/>
      <c r="F4" s="183"/>
      <c r="G4" s="118"/>
      <c r="H4" s="118"/>
      <c r="I4" s="313"/>
      <c r="J4" s="79"/>
    </row>
    <row r="5" spans="1:13" ht="30" customHeight="1">
      <c r="A5" s="452" t="s">
        <v>89</v>
      </c>
      <c r="B5" s="453" t="s">
        <v>7</v>
      </c>
      <c r="C5" s="432" t="s">
        <v>90</v>
      </c>
      <c r="D5" s="433" t="s">
        <v>192</v>
      </c>
      <c r="E5" s="431" t="s">
        <v>109</v>
      </c>
      <c r="F5" s="431" t="s">
        <v>93</v>
      </c>
      <c r="G5" s="431" t="s">
        <v>94</v>
      </c>
      <c r="H5" s="432" t="s">
        <v>5</v>
      </c>
      <c r="I5" s="433" t="s">
        <v>95</v>
      </c>
      <c r="J5" s="120"/>
      <c r="L5" s="478"/>
      <c r="M5" s="478"/>
    </row>
    <row r="6" spans="1:10" s="522" customFormat="1" ht="24.75" customHeight="1">
      <c r="A6" s="454" t="s">
        <v>315</v>
      </c>
      <c r="B6" s="455" t="s">
        <v>304</v>
      </c>
      <c r="C6" s="416" t="s">
        <v>379</v>
      </c>
      <c r="D6" s="434" t="s">
        <v>96</v>
      </c>
      <c r="E6" s="483">
        <v>45407</v>
      </c>
      <c r="F6" s="434" t="s">
        <v>97</v>
      </c>
      <c r="G6" s="483">
        <v>45407</v>
      </c>
      <c r="H6" s="483">
        <v>45415</v>
      </c>
      <c r="I6" s="434" t="s">
        <v>158</v>
      </c>
      <c r="J6" s="121"/>
    </row>
    <row r="7" spans="1:10" s="522" customFormat="1" ht="24.75" customHeight="1">
      <c r="A7" s="454" t="s">
        <v>479</v>
      </c>
      <c r="B7" s="455" t="s">
        <v>305</v>
      </c>
      <c r="C7" s="416" t="s">
        <v>484</v>
      </c>
      <c r="D7" s="434" t="s">
        <v>96</v>
      </c>
      <c r="E7" s="483">
        <v>45413</v>
      </c>
      <c r="F7" s="434" t="s">
        <v>97</v>
      </c>
      <c r="G7" s="483">
        <v>45413</v>
      </c>
      <c r="H7" s="483">
        <v>45422</v>
      </c>
      <c r="I7" s="434" t="s">
        <v>158</v>
      </c>
      <c r="J7" s="121"/>
    </row>
    <row r="8" spans="1:10" s="522" customFormat="1" ht="24.75" customHeight="1">
      <c r="A8" s="454" t="s">
        <v>417</v>
      </c>
      <c r="B8" s="455" t="s">
        <v>480</v>
      </c>
      <c r="C8" s="416" t="s">
        <v>485</v>
      </c>
      <c r="D8" s="434" t="s">
        <v>96</v>
      </c>
      <c r="E8" s="483">
        <v>45422</v>
      </c>
      <c r="F8" s="434" t="s">
        <v>97</v>
      </c>
      <c r="G8" s="483">
        <v>45421</v>
      </c>
      <c r="H8" s="483">
        <v>45429</v>
      </c>
      <c r="I8" s="434" t="s">
        <v>158</v>
      </c>
      <c r="J8" s="121"/>
    </row>
    <row r="9" spans="1:10" s="522" customFormat="1" ht="24.75" customHeight="1">
      <c r="A9" s="454" t="s">
        <v>479</v>
      </c>
      <c r="B9" s="455" t="s">
        <v>481</v>
      </c>
      <c r="C9" s="416" t="s">
        <v>486</v>
      </c>
      <c r="D9" s="434" t="s">
        <v>96</v>
      </c>
      <c r="E9" s="483">
        <v>45429</v>
      </c>
      <c r="F9" s="434" t="s">
        <v>97</v>
      </c>
      <c r="G9" s="483">
        <v>45428</v>
      </c>
      <c r="H9" s="483">
        <v>45436</v>
      </c>
      <c r="I9" s="434" t="s">
        <v>158</v>
      </c>
      <c r="J9" s="121"/>
    </row>
    <row r="10" spans="1:10" s="522" customFormat="1" ht="24.75" customHeight="1">
      <c r="A10" s="454" t="s">
        <v>417</v>
      </c>
      <c r="B10" s="455" t="s">
        <v>482</v>
      </c>
      <c r="C10" s="416" t="s">
        <v>487</v>
      </c>
      <c r="D10" s="434" t="s">
        <v>96</v>
      </c>
      <c r="E10" s="483">
        <v>45436</v>
      </c>
      <c r="F10" s="434" t="s">
        <v>97</v>
      </c>
      <c r="G10" s="483">
        <v>45435</v>
      </c>
      <c r="H10" s="483">
        <v>45443</v>
      </c>
      <c r="I10" s="434" t="s">
        <v>158</v>
      </c>
      <c r="J10" s="121"/>
    </row>
    <row r="11" spans="1:13" s="408" customFormat="1" ht="24.75" customHeight="1">
      <c r="A11" s="454" t="s">
        <v>479</v>
      </c>
      <c r="B11" s="455" t="s">
        <v>483</v>
      </c>
      <c r="C11" s="416" t="s">
        <v>488</v>
      </c>
      <c r="D11" s="434" t="s">
        <v>96</v>
      </c>
      <c r="E11" s="483">
        <v>45443</v>
      </c>
      <c r="F11" s="434" t="s">
        <v>97</v>
      </c>
      <c r="G11" s="483">
        <v>45442</v>
      </c>
      <c r="H11" s="483">
        <v>45450</v>
      </c>
      <c r="I11" s="434" t="s">
        <v>158</v>
      </c>
      <c r="J11" s="121"/>
      <c r="L11" s="478"/>
      <c r="M11" s="478"/>
    </row>
    <row r="12" spans="1:17" ht="19.5" customHeight="1" thickBot="1">
      <c r="A12" s="102" t="s">
        <v>210</v>
      </c>
      <c r="B12" s="136"/>
      <c r="C12" s="137"/>
      <c r="D12" s="136"/>
      <c r="E12" s="136"/>
      <c r="F12" s="138"/>
      <c r="G12" s="136"/>
      <c r="H12" s="137"/>
      <c r="I12" s="113"/>
      <c r="J12" s="1"/>
      <c r="L12" s="441"/>
      <c r="M12" s="441"/>
      <c r="N12" s="441"/>
      <c r="O12" s="441"/>
      <c r="P12" s="441"/>
      <c r="Q12" s="441"/>
    </row>
    <row r="13" spans="1:17" ht="29.25" customHeight="1" thickBot="1">
      <c r="A13" s="747" t="s">
        <v>111</v>
      </c>
      <c r="B13" s="748"/>
      <c r="C13" s="748"/>
      <c r="D13" s="749"/>
      <c r="E13" s="747" t="s">
        <v>121</v>
      </c>
      <c r="F13" s="748"/>
      <c r="G13" s="748"/>
      <c r="H13" s="748"/>
      <c r="I13" s="749"/>
      <c r="J13" s="124"/>
      <c r="L13" s="441"/>
      <c r="M13" s="441"/>
      <c r="N13" s="441"/>
      <c r="O13" s="441"/>
      <c r="P13" s="441"/>
      <c r="Q13" s="441"/>
    </row>
    <row r="14" spans="1:10" ht="29.25" customHeight="1">
      <c r="A14" s="736" t="s">
        <v>159</v>
      </c>
      <c r="B14" s="549"/>
      <c r="C14" s="549"/>
      <c r="D14" s="549"/>
      <c r="E14" s="741" t="s">
        <v>160</v>
      </c>
      <c r="F14" s="549"/>
      <c r="G14" s="549"/>
      <c r="H14" s="549"/>
      <c r="I14" s="550"/>
      <c r="J14" s="125"/>
    </row>
    <row r="15" spans="1:10" ht="29.25" customHeight="1">
      <c r="A15" s="736" t="s">
        <v>161</v>
      </c>
      <c r="B15" s="549"/>
      <c r="C15" s="549"/>
      <c r="D15" s="549"/>
      <c r="E15" s="741" t="s">
        <v>162</v>
      </c>
      <c r="F15" s="549"/>
      <c r="G15" s="549"/>
      <c r="H15" s="549"/>
      <c r="I15" s="550"/>
      <c r="J15" s="125"/>
    </row>
    <row r="16" spans="1:10" ht="29.25" customHeight="1">
      <c r="A16" s="736" t="s">
        <v>163</v>
      </c>
      <c r="B16" s="549"/>
      <c r="C16" s="549"/>
      <c r="D16" s="549"/>
      <c r="E16" s="741" t="s">
        <v>164</v>
      </c>
      <c r="F16" s="549"/>
      <c r="G16" s="549"/>
      <c r="H16" s="549"/>
      <c r="I16" s="550"/>
      <c r="J16" s="124"/>
    </row>
    <row r="17" spans="1:10" ht="29.25" customHeight="1">
      <c r="A17" s="736" t="s">
        <v>165</v>
      </c>
      <c r="B17" s="549"/>
      <c r="C17" s="549"/>
      <c r="D17" s="549"/>
      <c r="E17" s="741" t="s">
        <v>166</v>
      </c>
      <c r="F17" s="549"/>
      <c r="G17" s="549"/>
      <c r="H17" s="549"/>
      <c r="I17" s="550"/>
      <c r="J17" s="125"/>
    </row>
    <row r="18" spans="1:10" ht="29.25" customHeight="1" thickBot="1">
      <c r="A18" s="738" t="s">
        <v>167</v>
      </c>
      <c r="B18" s="552"/>
      <c r="C18" s="552"/>
      <c r="D18" s="552"/>
      <c r="E18" s="740" t="s">
        <v>168</v>
      </c>
      <c r="F18" s="552"/>
      <c r="G18" s="552"/>
      <c r="H18" s="552"/>
      <c r="I18" s="553"/>
      <c r="J18" s="124"/>
    </row>
    <row r="19" spans="1:10" ht="15.75" customHeight="1" thickBot="1">
      <c r="A19" s="179" t="s">
        <v>62</v>
      </c>
      <c r="B19" s="274"/>
      <c r="C19" s="274"/>
      <c r="D19" s="274"/>
      <c r="E19" s="127"/>
      <c r="F19" s="127"/>
      <c r="G19" s="127"/>
      <c r="H19" s="127"/>
      <c r="I19" s="127"/>
      <c r="J19" s="113"/>
    </row>
    <row r="20" spans="1:10" ht="19.5" customHeight="1">
      <c r="A20" s="690" t="s">
        <v>191</v>
      </c>
      <c r="B20" s="139" t="s">
        <v>35</v>
      </c>
      <c r="C20" s="140"/>
      <c r="D20" s="129"/>
      <c r="E20" s="129"/>
      <c r="F20" s="129"/>
      <c r="G20" s="129"/>
      <c r="H20" s="129"/>
      <c r="I20" s="130"/>
      <c r="J20" s="79"/>
    </row>
    <row r="21" spans="1:10" ht="15.75" customHeight="1">
      <c r="A21" s="737"/>
      <c r="B21" s="739" t="s">
        <v>156</v>
      </c>
      <c r="C21" s="559"/>
      <c r="D21" s="559"/>
      <c r="E21" s="559"/>
      <c r="F21" s="616"/>
      <c r="G21" s="131"/>
      <c r="H21" s="131"/>
      <c r="I21" s="132"/>
      <c r="J21" s="133"/>
    </row>
    <row r="22" spans="1:10" ht="17.25" customHeight="1" thickBot="1">
      <c r="A22" s="691"/>
      <c r="B22" s="739" t="s">
        <v>272</v>
      </c>
      <c r="C22" s="559"/>
      <c r="D22" s="559"/>
      <c r="E22" s="559"/>
      <c r="F22" s="559"/>
      <c r="G22" s="559"/>
      <c r="H22" s="616"/>
      <c r="I22" s="134"/>
      <c r="J22" s="133"/>
    </row>
    <row r="23" spans="1:10" ht="15.75" customHeight="1">
      <c r="A23" s="735"/>
      <c r="B23" s="549"/>
      <c r="C23" s="549"/>
      <c r="D23" s="549"/>
      <c r="E23" s="135"/>
      <c r="F23" s="135"/>
      <c r="G23" s="135"/>
      <c r="H23" s="135"/>
      <c r="I23" s="135"/>
      <c r="J23" s="79"/>
    </row>
    <row r="24" spans="1:10" ht="13.5" customHeight="1">
      <c r="A24" s="113"/>
      <c r="B24" s="113"/>
      <c r="C24" s="114"/>
      <c r="D24" s="114"/>
      <c r="E24" s="114"/>
      <c r="F24" s="114"/>
      <c r="G24" s="114"/>
      <c r="H24" s="114"/>
      <c r="I24" s="114"/>
      <c r="J24" s="113"/>
    </row>
    <row r="25" spans="1:10" ht="13.5" customHeight="1">
      <c r="A25" s="113"/>
      <c r="B25" s="113"/>
      <c r="C25" s="114"/>
      <c r="D25" s="114"/>
      <c r="E25" s="114"/>
      <c r="F25" s="114"/>
      <c r="G25" s="114"/>
      <c r="H25" s="114"/>
      <c r="I25" s="114"/>
      <c r="J25" s="113"/>
    </row>
    <row r="26" spans="1:10" ht="13.5" customHeight="1">
      <c r="A26" s="113"/>
      <c r="B26" s="113"/>
      <c r="C26" s="114"/>
      <c r="D26" s="114"/>
      <c r="E26" s="114"/>
      <c r="F26" s="114"/>
      <c r="G26" s="114"/>
      <c r="H26" s="114"/>
      <c r="I26" s="114"/>
      <c r="J26" s="113"/>
    </row>
    <row r="27" spans="1:10" ht="13.5" customHeight="1">
      <c r="A27" s="113"/>
      <c r="B27" s="113"/>
      <c r="C27" s="114"/>
      <c r="D27" s="114"/>
      <c r="E27" s="114"/>
      <c r="F27" s="114"/>
      <c r="G27" s="114"/>
      <c r="H27" s="114"/>
      <c r="I27" s="114"/>
      <c r="J27" s="113"/>
    </row>
    <row r="28" spans="1:10" ht="13.5" customHeight="1">
      <c r="A28" s="113"/>
      <c r="B28" s="113"/>
      <c r="C28" s="114"/>
      <c r="D28" s="114"/>
      <c r="E28" s="114"/>
      <c r="F28" s="114"/>
      <c r="G28" s="114"/>
      <c r="H28" s="114"/>
      <c r="I28" s="114"/>
      <c r="J28" s="113"/>
    </row>
    <row r="29" spans="1:10" ht="13.5" customHeight="1">
      <c r="A29" s="113"/>
      <c r="B29" s="113"/>
      <c r="C29" s="114"/>
      <c r="D29" s="114"/>
      <c r="E29" s="114"/>
      <c r="F29" s="114"/>
      <c r="G29" s="114"/>
      <c r="H29" s="114"/>
      <c r="I29" s="114"/>
      <c r="J29" s="113"/>
    </row>
    <row r="30" spans="1:10" ht="13.5" customHeight="1">
      <c r="A30" s="113"/>
      <c r="B30" s="113"/>
      <c r="C30" s="114"/>
      <c r="D30" s="114"/>
      <c r="E30" s="114"/>
      <c r="F30" s="114"/>
      <c r="G30" s="114"/>
      <c r="H30" s="114"/>
      <c r="I30" s="114"/>
      <c r="J30" s="113"/>
    </row>
    <row r="31" spans="1:10" ht="13.5" customHeight="1">
      <c r="A31" s="113"/>
      <c r="B31" s="113"/>
      <c r="C31" s="114"/>
      <c r="D31" s="114"/>
      <c r="E31" s="114"/>
      <c r="F31" s="114"/>
      <c r="G31" s="114"/>
      <c r="H31" s="114"/>
      <c r="I31" s="114"/>
      <c r="J31" s="113"/>
    </row>
    <row r="32" spans="1:10" ht="13.5" customHeight="1">
      <c r="A32" s="113"/>
      <c r="B32" s="113"/>
      <c r="C32" s="114"/>
      <c r="D32" s="114"/>
      <c r="E32" s="114"/>
      <c r="F32" s="114"/>
      <c r="G32" s="114"/>
      <c r="H32" s="114"/>
      <c r="I32" s="114"/>
      <c r="J32" s="113"/>
    </row>
    <row r="33" spans="1:10" ht="13.5" customHeight="1">
      <c r="A33" s="113"/>
      <c r="B33" s="113"/>
      <c r="C33" s="114"/>
      <c r="D33" s="114"/>
      <c r="E33" s="114"/>
      <c r="F33" s="114"/>
      <c r="G33" s="114"/>
      <c r="H33" s="114"/>
      <c r="I33" s="114"/>
      <c r="J33" s="113"/>
    </row>
    <row r="34" spans="1:10" ht="13.5" customHeight="1">
      <c r="A34" s="113"/>
      <c r="B34" s="113"/>
      <c r="C34" s="114"/>
      <c r="D34" s="114"/>
      <c r="E34" s="114"/>
      <c r="F34" s="114"/>
      <c r="G34" s="114"/>
      <c r="H34" s="114"/>
      <c r="I34" s="114"/>
      <c r="J34" s="113"/>
    </row>
    <row r="35" spans="1:10" ht="13.5" customHeight="1">
      <c r="A35" s="113"/>
      <c r="B35" s="113"/>
      <c r="C35" s="114"/>
      <c r="D35" s="114"/>
      <c r="E35" s="114"/>
      <c r="F35" s="114"/>
      <c r="G35" s="114"/>
      <c r="H35" s="114"/>
      <c r="I35" s="114"/>
      <c r="J35" s="113"/>
    </row>
    <row r="36" spans="1:10" ht="13.5" customHeight="1">
      <c r="A36" s="113"/>
      <c r="B36" s="113"/>
      <c r="C36" s="114"/>
      <c r="D36" s="114"/>
      <c r="E36" s="114"/>
      <c r="F36" s="114"/>
      <c r="G36" s="114"/>
      <c r="H36" s="114"/>
      <c r="I36" s="114"/>
      <c r="J36" s="113"/>
    </row>
    <row r="37" spans="1:10" ht="13.5" customHeight="1">
      <c r="A37" s="113"/>
      <c r="B37" s="113"/>
      <c r="C37" s="114"/>
      <c r="D37" s="114"/>
      <c r="E37" s="114"/>
      <c r="F37" s="114"/>
      <c r="G37" s="114"/>
      <c r="H37" s="114"/>
      <c r="I37" s="114"/>
      <c r="J37" s="113"/>
    </row>
    <row r="38" spans="1:10" ht="13.5" customHeight="1">
      <c r="A38" s="113"/>
      <c r="B38" s="113"/>
      <c r="C38" s="114"/>
      <c r="D38" s="114"/>
      <c r="E38" s="114"/>
      <c r="F38" s="114"/>
      <c r="G38" s="114"/>
      <c r="H38" s="114"/>
      <c r="I38" s="114"/>
      <c r="J38" s="113"/>
    </row>
    <row r="39" spans="1:10" ht="13.5" customHeight="1">
      <c r="A39" s="113"/>
      <c r="B39" s="113"/>
      <c r="C39" s="114"/>
      <c r="D39" s="114"/>
      <c r="E39" s="114"/>
      <c r="F39" s="114"/>
      <c r="G39" s="114"/>
      <c r="H39" s="114"/>
      <c r="I39" s="114"/>
      <c r="J39" s="113"/>
    </row>
    <row r="40" spans="1:10" ht="13.5" customHeight="1">
      <c r="A40" s="113"/>
      <c r="B40" s="113"/>
      <c r="C40" s="114"/>
      <c r="D40" s="114"/>
      <c r="E40" s="114"/>
      <c r="F40" s="114"/>
      <c r="G40" s="114"/>
      <c r="H40" s="114"/>
      <c r="I40" s="114"/>
      <c r="J40" s="113"/>
    </row>
    <row r="41" spans="1:10" ht="13.5" customHeight="1">
      <c r="A41" s="113"/>
      <c r="B41" s="113"/>
      <c r="C41" s="114"/>
      <c r="D41" s="114"/>
      <c r="E41" s="114"/>
      <c r="F41" s="114"/>
      <c r="G41" s="114"/>
      <c r="H41" s="114"/>
      <c r="I41" s="114"/>
      <c r="J41" s="113"/>
    </row>
    <row r="42" spans="1:10" ht="13.5" customHeight="1">
      <c r="A42" s="113"/>
      <c r="B42" s="113"/>
      <c r="C42" s="114"/>
      <c r="D42" s="114"/>
      <c r="E42" s="114"/>
      <c r="F42" s="114"/>
      <c r="G42" s="114"/>
      <c r="H42" s="114"/>
      <c r="I42" s="114"/>
      <c r="J42" s="113"/>
    </row>
    <row r="43" spans="1:10" ht="13.5" customHeight="1">
      <c r="A43" s="113"/>
      <c r="B43" s="113"/>
      <c r="C43" s="114"/>
      <c r="D43" s="114"/>
      <c r="E43" s="114"/>
      <c r="F43" s="114"/>
      <c r="G43" s="114"/>
      <c r="H43" s="114"/>
      <c r="I43" s="114"/>
      <c r="J43" s="113"/>
    </row>
    <row r="44" spans="1:10" ht="13.5" customHeight="1">
      <c r="A44" s="113"/>
      <c r="B44" s="113"/>
      <c r="C44" s="114"/>
      <c r="D44" s="114"/>
      <c r="E44" s="114"/>
      <c r="F44" s="114"/>
      <c r="G44" s="114"/>
      <c r="H44" s="114"/>
      <c r="I44" s="114"/>
      <c r="J44" s="113"/>
    </row>
    <row r="45" spans="1:10" ht="13.5" customHeight="1">
      <c r="A45" s="113"/>
      <c r="B45" s="113"/>
      <c r="C45" s="114"/>
      <c r="D45" s="114"/>
      <c r="E45" s="114"/>
      <c r="F45" s="114"/>
      <c r="G45" s="114"/>
      <c r="H45" s="114"/>
      <c r="I45" s="114"/>
      <c r="J45" s="113"/>
    </row>
    <row r="46" spans="1:10" ht="13.5" customHeight="1">
      <c r="A46" s="113"/>
      <c r="B46" s="113"/>
      <c r="C46" s="114"/>
      <c r="D46" s="114"/>
      <c r="E46" s="114"/>
      <c r="F46" s="114"/>
      <c r="G46" s="114"/>
      <c r="H46" s="114"/>
      <c r="I46" s="114"/>
      <c r="J46" s="113"/>
    </row>
    <row r="47" spans="1:10" ht="13.5" customHeight="1">
      <c r="A47" s="113"/>
      <c r="B47" s="113"/>
      <c r="C47" s="114"/>
      <c r="D47" s="114"/>
      <c r="E47" s="114"/>
      <c r="F47" s="114"/>
      <c r="G47" s="114"/>
      <c r="H47" s="114"/>
      <c r="I47" s="114"/>
      <c r="J47" s="113"/>
    </row>
    <row r="48" spans="1:10" ht="13.5" customHeight="1">
      <c r="A48" s="113"/>
      <c r="B48" s="113"/>
      <c r="C48" s="114"/>
      <c r="D48" s="114"/>
      <c r="E48" s="114"/>
      <c r="F48" s="114"/>
      <c r="G48" s="114"/>
      <c r="H48" s="114"/>
      <c r="I48" s="114"/>
      <c r="J48" s="113"/>
    </row>
    <row r="49" spans="1:10" ht="13.5" customHeight="1">
      <c r="A49" s="113"/>
      <c r="B49" s="113"/>
      <c r="C49" s="114"/>
      <c r="D49" s="114"/>
      <c r="E49" s="114"/>
      <c r="F49" s="114"/>
      <c r="G49" s="114"/>
      <c r="H49" s="114"/>
      <c r="I49" s="114"/>
      <c r="J49" s="113"/>
    </row>
    <row r="50" spans="1:10" ht="13.5" customHeight="1">
      <c r="A50" s="113"/>
      <c r="B50" s="113"/>
      <c r="C50" s="114"/>
      <c r="D50" s="114"/>
      <c r="E50" s="114"/>
      <c r="F50" s="114"/>
      <c r="G50" s="114"/>
      <c r="H50" s="114"/>
      <c r="I50" s="114"/>
      <c r="J50" s="113"/>
    </row>
    <row r="51" spans="1:10" ht="13.5" customHeight="1">
      <c r="A51" s="113"/>
      <c r="B51" s="113"/>
      <c r="C51" s="114"/>
      <c r="D51" s="114"/>
      <c r="E51" s="114"/>
      <c r="F51" s="114"/>
      <c r="G51" s="114"/>
      <c r="H51" s="114"/>
      <c r="I51" s="114"/>
      <c r="J51" s="113"/>
    </row>
    <row r="52" spans="1:10" ht="13.5" customHeight="1">
      <c r="A52" s="113"/>
      <c r="B52" s="113"/>
      <c r="C52" s="114"/>
      <c r="D52" s="114"/>
      <c r="E52" s="114"/>
      <c r="F52" s="114"/>
      <c r="G52" s="114"/>
      <c r="H52" s="114"/>
      <c r="I52" s="114"/>
      <c r="J52" s="113"/>
    </row>
    <row r="53" spans="1:10" ht="13.5" customHeight="1">
      <c r="A53" s="113"/>
      <c r="B53" s="113"/>
      <c r="C53" s="114"/>
      <c r="D53" s="114"/>
      <c r="E53" s="114"/>
      <c r="F53" s="114"/>
      <c r="G53" s="114"/>
      <c r="H53" s="114"/>
      <c r="I53" s="114"/>
      <c r="J53" s="113"/>
    </row>
    <row r="54" spans="1:10" ht="13.5" customHeight="1">
      <c r="A54" s="113"/>
      <c r="B54" s="113"/>
      <c r="C54" s="114"/>
      <c r="D54" s="114"/>
      <c r="E54" s="114"/>
      <c r="F54" s="114"/>
      <c r="G54" s="114"/>
      <c r="H54" s="114"/>
      <c r="I54" s="114"/>
      <c r="J54" s="113"/>
    </row>
    <row r="55" spans="1:10" ht="13.5" customHeight="1">
      <c r="A55" s="113"/>
      <c r="B55" s="113"/>
      <c r="C55" s="114"/>
      <c r="D55" s="114"/>
      <c r="E55" s="114"/>
      <c r="F55" s="114"/>
      <c r="G55" s="114"/>
      <c r="H55" s="114"/>
      <c r="I55" s="114"/>
      <c r="J55" s="113"/>
    </row>
    <row r="56" spans="1:10" ht="13.5" customHeight="1">
      <c r="A56" s="113"/>
      <c r="B56" s="113"/>
      <c r="C56" s="114"/>
      <c r="D56" s="114"/>
      <c r="E56" s="114"/>
      <c r="F56" s="114"/>
      <c r="G56" s="114"/>
      <c r="H56" s="114"/>
      <c r="I56" s="114"/>
      <c r="J56" s="113"/>
    </row>
    <row r="57" spans="1:10" ht="13.5" customHeight="1">
      <c r="A57" s="113"/>
      <c r="B57" s="113"/>
      <c r="C57" s="114"/>
      <c r="D57" s="114"/>
      <c r="E57" s="114"/>
      <c r="F57" s="114"/>
      <c r="G57" s="114"/>
      <c r="H57" s="114"/>
      <c r="I57" s="114"/>
      <c r="J57" s="113"/>
    </row>
    <row r="58" spans="1:10" ht="13.5" customHeight="1">
      <c r="A58" s="113"/>
      <c r="B58" s="113"/>
      <c r="C58" s="114"/>
      <c r="D58" s="114"/>
      <c r="E58" s="114"/>
      <c r="F58" s="114"/>
      <c r="G58" s="114"/>
      <c r="H58" s="114"/>
      <c r="I58" s="114"/>
      <c r="J58" s="113"/>
    </row>
    <row r="59" spans="1:10" ht="13.5" customHeight="1">
      <c r="A59" s="113"/>
      <c r="B59" s="113"/>
      <c r="C59" s="114"/>
      <c r="D59" s="114"/>
      <c r="E59" s="114"/>
      <c r="F59" s="114"/>
      <c r="G59" s="114"/>
      <c r="H59" s="114"/>
      <c r="I59" s="114"/>
      <c r="J59" s="113"/>
    </row>
    <row r="60" spans="1:10" ht="13.5" customHeight="1">
      <c r="A60" s="113"/>
      <c r="B60" s="113"/>
      <c r="C60" s="114"/>
      <c r="D60" s="114"/>
      <c r="E60" s="114"/>
      <c r="F60" s="114"/>
      <c r="G60" s="114"/>
      <c r="H60" s="114"/>
      <c r="I60" s="114"/>
      <c r="J60" s="113"/>
    </row>
    <row r="61" spans="1:10" ht="13.5" customHeight="1">
      <c r="A61" s="113"/>
      <c r="B61" s="113"/>
      <c r="C61" s="114"/>
      <c r="D61" s="114"/>
      <c r="E61" s="114"/>
      <c r="F61" s="114"/>
      <c r="G61" s="114"/>
      <c r="H61" s="114"/>
      <c r="I61" s="114"/>
      <c r="J61" s="113"/>
    </row>
    <row r="62" spans="1:10" ht="13.5" customHeight="1">
      <c r="A62" s="113"/>
      <c r="B62" s="113"/>
      <c r="C62" s="114"/>
      <c r="D62" s="114"/>
      <c r="E62" s="114"/>
      <c r="F62" s="114"/>
      <c r="G62" s="114"/>
      <c r="H62" s="114"/>
      <c r="I62" s="114"/>
      <c r="J62" s="113"/>
    </row>
    <row r="63" spans="1:10" ht="13.5" customHeight="1">
      <c r="A63" s="113"/>
      <c r="B63" s="113"/>
      <c r="C63" s="114"/>
      <c r="D63" s="114"/>
      <c r="E63" s="114"/>
      <c r="F63" s="114"/>
      <c r="G63" s="114"/>
      <c r="H63" s="114"/>
      <c r="I63" s="114"/>
      <c r="J63" s="113"/>
    </row>
    <row r="64" spans="1:10" ht="13.5" customHeight="1">
      <c r="A64" s="113"/>
      <c r="B64" s="113"/>
      <c r="C64" s="114"/>
      <c r="D64" s="114"/>
      <c r="E64" s="114"/>
      <c r="F64" s="114"/>
      <c r="G64" s="114"/>
      <c r="H64" s="114"/>
      <c r="I64" s="114"/>
      <c r="J64" s="113"/>
    </row>
    <row r="65" spans="1:10" ht="13.5" customHeight="1">
      <c r="A65" s="113"/>
      <c r="B65" s="113"/>
      <c r="C65" s="114"/>
      <c r="D65" s="114"/>
      <c r="E65" s="114"/>
      <c r="F65" s="114"/>
      <c r="G65" s="114"/>
      <c r="H65" s="114"/>
      <c r="I65" s="114"/>
      <c r="J65" s="113"/>
    </row>
    <row r="66" spans="1:10" ht="13.5" customHeight="1">
      <c r="A66" s="113"/>
      <c r="B66" s="113"/>
      <c r="C66" s="114"/>
      <c r="D66" s="114"/>
      <c r="E66" s="114"/>
      <c r="F66" s="114"/>
      <c r="G66" s="114"/>
      <c r="H66" s="114"/>
      <c r="I66" s="114"/>
      <c r="J66" s="113"/>
    </row>
    <row r="67" spans="1:10" ht="13.5" customHeight="1">
      <c r="A67" s="113"/>
      <c r="B67" s="113"/>
      <c r="C67" s="114"/>
      <c r="D67" s="114"/>
      <c r="E67" s="114"/>
      <c r="F67" s="114"/>
      <c r="G67" s="114"/>
      <c r="H67" s="114"/>
      <c r="I67" s="114"/>
      <c r="J67" s="113"/>
    </row>
    <row r="68" spans="1:10" ht="13.5" customHeight="1">
      <c r="A68" s="113"/>
      <c r="B68" s="113"/>
      <c r="C68" s="114"/>
      <c r="D68" s="114"/>
      <c r="E68" s="114"/>
      <c r="F68" s="114"/>
      <c r="G68" s="114"/>
      <c r="H68" s="114"/>
      <c r="I68" s="114"/>
      <c r="J68" s="113"/>
    </row>
    <row r="69" spans="1:10" ht="13.5" customHeight="1">
      <c r="A69" s="113"/>
      <c r="B69" s="113"/>
      <c r="C69" s="114"/>
      <c r="D69" s="114"/>
      <c r="E69" s="114"/>
      <c r="F69" s="114"/>
      <c r="G69" s="114"/>
      <c r="H69" s="114"/>
      <c r="I69" s="114"/>
      <c r="J69" s="113"/>
    </row>
    <row r="70" spans="1:10" ht="13.5" customHeight="1">
      <c r="A70" s="113"/>
      <c r="B70" s="113"/>
      <c r="C70" s="114"/>
      <c r="D70" s="114"/>
      <c r="E70" s="114"/>
      <c r="F70" s="114"/>
      <c r="G70" s="114"/>
      <c r="H70" s="114"/>
      <c r="I70" s="114"/>
      <c r="J70" s="113"/>
    </row>
    <row r="71" spans="1:10" ht="13.5" customHeight="1">
      <c r="A71" s="113"/>
      <c r="B71" s="113"/>
      <c r="C71" s="114"/>
      <c r="D71" s="114"/>
      <c r="E71" s="114"/>
      <c r="F71" s="114"/>
      <c r="G71" s="114"/>
      <c r="H71" s="114"/>
      <c r="I71" s="114"/>
      <c r="J71" s="113"/>
    </row>
    <row r="72" spans="1:10" ht="13.5" customHeight="1">
      <c r="A72" s="113"/>
      <c r="B72" s="113"/>
      <c r="C72" s="114"/>
      <c r="D72" s="114"/>
      <c r="E72" s="114"/>
      <c r="F72" s="114"/>
      <c r="G72" s="114"/>
      <c r="H72" s="114"/>
      <c r="I72" s="114"/>
      <c r="J72" s="113"/>
    </row>
    <row r="73" spans="1:10" ht="13.5" customHeight="1">
      <c r="A73" s="113"/>
      <c r="B73" s="113"/>
      <c r="C73" s="114"/>
      <c r="D73" s="114"/>
      <c r="E73" s="114"/>
      <c r="F73" s="114"/>
      <c r="G73" s="114"/>
      <c r="H73" s="114"/>
      <c r="I73" s="114"/>
      <c r="J73" s="113"/>
    </row>
    <row r="74" spans="1:10" ht="13.5" customHeight="1">
      <c r="A74" s="113"/>
      <c r="B74" s="113"/>
      <c r="C74" s="114"/>
      <c r="D74" s="114"/>
      <c r="E74" s="114"/>
      <c r="F74" s="114"/>
      <c r="G74" s="114"/>
      <c r="H74" s="114"/>
      <c r="I74" s="114"/>
      <c r="J74" s="113"/>
    </row>
    <row r="75" spans="1:10" ht="13.5" customHeight="1">
      <c r="A75" s="113"/>
      <c r="B75" s="113"/>
      <c r="C75" s="114"/>
      <c r="D75" s="114"/>
      <c r="E75" s="114"/>
      <c r="F75" s="114"/>
      <c r="G75" s="114"/>
      <c r="H75" s="114"/>
      <c r="I75" s="114"/>
      <c r="J75" s="113"/>
    </row>
    <row r="76" spans="1:10" ht="13.5" customHeight="1">
      <c r="A76" s="113"/>
      <c r="B76" s="113"/>
      <c r="C76" s="114"/>
      <c r="D76" s="114"/>
      <c r="E76" s="114"/>
      <c r="F76" s="114"/>
      <c r="G76" s="114"/>
      <c r="H76" s="114"/>
      <c r="I76" s="114"/>
      <c r="J76" s="113"/>
    </row>
    <row r="77" spans="1:10" ht="13.5" customHeight="1">
      <c r="A77" s="113"/>
      <c r="B77" s="113"/>
      <c r="C77" s="114"/>
      <c r="D77" s="114"/>
      <c r="E77" s="114"/>
      <c r="F77" s="114"/>
      <c r="G77" s="114"/>
      <c r="H77" s="114"/>
      <c r="I77" s="114"/>
      <c r="J77" s="113"/>
    </row>
    <row r="78" spans="1:10" ht="13.5" customHeight="1">
      <c r="A78" s="113"/>
      <c r="B78" s="113"/>
      <c r="C78" s="114"/>
      <c r="D78" s="114"/>
      <c r="E78" s="114"/>
      <c r="F78" s="114"/>
      <c r="G78" s="114"/>
      <c r="H78" s="114"/>
      <c r="I78" s="114"/>
      <c r="J78" s="113"/>
    </row>
    <row r="79" spans="1:10" ht="13.5" customHeight="1">
      <c r="A79" s="113"/>
      <c r="B79" s="113"/>
      <c r="C79" s="114"/>
      <c r="D79" s="114"/>
      <c r="E79" s="114"/>
      <c r="F79" s="114"/>
      <c r="G79" s="114"/>
      <c r="H79" s="114"/>
      <c r="I79" s="114"/>
      <c r="J79" s="113"/>
    </row>
    <row r="80" spans="1:10" ht="13.5" customHeight="1">
      <c r="A80" s="113"/>
      <c r="B80" s="113"/>
      <c r="C80" s="114"/>
      <c r="D80" s="114"/>
      <c r="E80" s="114"/>
      <c r="F80" s="114"/>
      <c r="G80" s="114"/>
      <c r="H80" s="114"/>
      <c r="I80" s="114"/>
      <c r="J80" s="113"/>
    </row>
    <row r="81" spans="1:10" ht="13.5" customHeight="1">
      <c r="A81" s="113"/>
      <c r="B81" s="113"/>
      <c r="C81" s="114"/>
      <c r="D81" s="114"/>
      <c r="E81" s="114"/>
      <c r="F81" s="114"/>
      <c r="G81" s="114"/>
      <c r="H81" s="114"/>
      <c r="I81" s="114"/>
      <c r="J81" s="113"/>
    </row>
    <row r="82" spans="1:10" ht="13.5" customHeight="1">
      <c r="A82" s="113"/>
      <c r="B82" s="113"/>
      <c r="C82" s="114"/>
      <c r="D82" s="114"/>
      <c r="E82" s="114"/>
      <c r="F82" s="114"/>
      <c r="G82" s="114"/>
      <c r="H82" s="114"/>
      <c r="I82" s="114"/>
      <c r="J82" s="113"/>
    </row>
    <row r="83" spans="1:10" ht="13.5" customHeight="1">
      <c r="A83" s="113"/>
      <c r="B83" s="113"/>
      <c r="C83" s="114"/>
      <c r="D83" s="114"/>
      <c r="E83" s="114"/>
      <c r="F83" s="114"/>
      <c r="G83" s="114"/>
      <c r="H83" s="114"/>
      <c r="I83" s="114"/>
      <c r="J83" s="113"/>
    </row>
    <row r="84" spans="1:10" ht="13.5" customHeight="1">
      <c r="A84" s="113"/>
      <c r="B84" s="113"/>
      <c r="C84" s="114"/>
      <c r="D84" s="114"/>
      <c r="E84" s="114"/>
      <c r="F84" s="114"/>
      <c r="G84" s="114"/>
      <c r="H84" s="114"/>
      <c r="I84" s="114"/>
      <c r="J84" s="113"/>
    </row>
    <row r="85" spans="1:10" ht="13.5" customHeight="1">
      <c r="A85" s="113"/>
      <c r="B85" s="113"/>
      <c r="C85" s="114"/>
      <c r="D85" s="114"/>
      <c r="E85" s="114"/>
      <c r="F85" s="114"/>
      <c r="G85" s="114"/>
      <c r="H85" s="114"/>
      <c r="I85" s="114"/>
      <c r="J85" s="113"/>
    </row>
    <row r="86" spans="1:10" ht="13.5" customHeight="1">
      <c r="A86" s="113"/>
      <c r="B86" s="113"/>
      <c r="C86" s="114"/>
      <c r="D86" s="114"/>
      <c r="E86" s="114"/>
      <c r="F86" s="114"/>
      <c r="G86" s="114"/>
      <c r="H86" s="114"/>
      <c r="I86" s="114"/>
      <c r="J86" s="113"/>
    </row>
    <row r="87" spans="1:10" ht="13.5" customHeight="1">
      <c r="A87" s="113"/>
      <c r="B87" s="113"/>
      <c r="C87" s="114"/>
      <c r="D87" s="114"/>
      <c r="E87" s="114"/>
      <c r="F87" s="114"/>
      <c r="G87" s="114"/>
      <c r="H87" s="114"/>
      <c r="I87" s="114"/>
      <c r="J87" s="113"/>
    </row>
    <row r="88" spans="1:10" ht="13.5" customHeight="1">
      <c r="A88" s="113"/>
      <c r="B88" s="113"/>
      <c r="C88" s="114"/>
      <c r="D88" s="114"/>
      <c r="E88" s="114"/>
      <c r="F88" s="114"/>
      <c r="G88" s="114"/>
      <c r="H88" s="114"/>
      <c r="I88" s="114"/>
      <c r="J88" s="113"/>
    </row>
    <row r="89" spans="1:10" ht="13.5" customHeight="1">
      <c r="A89" s="113"/>
      <c r="B89" s="113"/>
      <c r="C89" s="114"/>
      <c r="D89" s="114"/>
      <c r="E89" s="114"/>
      <c r="F89" s="114"/>
      <c r="G89" s="114"/>
      <c r="H89" s="114"/>
      <c r="I89" s="114"/>
      <c r="J89" s="113"/>
    </row>
    <row r="90" spans="1:10" ht="13.5" customHeight="1">
      <c r="A90" s="113"/>
      <c r="B90" s="113"/>
      <c r="C90" s="114"/>
      <c r="D90" s="114"/>
      <c r="E90" s="114"/>
      <c r="F90" s="114"/>
      <c r="G90" s="114"/>
      <c r="H90" s="114"/>
      <c r="I90" s="114"/>
      <c r="J90" s="113"/>
    </row>
    <row r="91" spans="1:10" ht="13.5" customHeight="1">
      <c r="A91" s="113"/>
      <c r="B91" s="113"/>
      <c r="C91" s="114"/>
      <c r="D91" s="114"/>
      <c r="E91" s="114"/>
      <c r="F91" s="114"/>
      <c r="G91" s="114"/>
      <c r="H91" s="114"/>
      <c r="I91" s="114"/>
      <c r="J91" s="113"/>
    </row>
    <row r="92" spans="1:10" ht="13.5" customHeight="1">
      <c r="A92" s="113"/>
      <c r="B92" s="113"/>
      <c r="C92" s="114"/>
      <c r="D92" s="114"/>
      <c r="E92" s="114"/>
      <c r="F92" s="114"/>
      <c r="G92" s="114"/>
      <c r="H92" s="114"/>
      <c r="I92" s="114"/>
      <c r="J92" s="113"/>
    </row>
    <row r="93" spans="1:10" ht="13.5" customHeight="1">
      <c r="A93" s="113"/>
      <c r="B93" s="113"/>
      <c r="C93" s="114"/>
      <c r="D93" s="114"/>
      <c r="E93" s="114"/>
      <c r="F93" s="114"/>
      <c r="G93" s="114"/>
      <c r="H93" s="114"/>
      <c r="I93" s="114"/>
      <c r="J93" s="113"/>
    </row>
    <row r="94" spans="1:10" ht="13.5" customHeight="1">
      <c r="A94" s="113"/>
      <c r="B94" s="113"/>
      <c r="C94" s="114"/>
      <c r="D94" s="114"/>
      <c r="E94" s="114"/>
      <c r="F94" s="114"/>
      <c r="G94" s="114"/>
      <c r="H94" s="114"/>
      <c r="I94" s="114"/>
      <c r="J94" s="113"/>
    </row>
    <row r="95" spans="1:10" ht="13.5" customHeight="1">
      <c r="A95" s="113"/>
      <c r="B95" s="113"/>
      <c r="C95" s="114"/>
      <c r="D95" s="114"/>
      <c r="E95" s="114"/>
      <c r="F95" s="114"/>
      <c r="G95" s="114"/>
      <c r="H95" s="114"/>
      <c r="I95" s="114"/>
      <c r="J95" s="113"/>
    </row>
    <row r="96" spans="1:10" ht="13.5" customHeight="1">
      <c r="A96" s="113"/>
      <c r="B96" s="113"/>
      <c r="C96" s="114"/>
      <c r="D96" s="114"/>
      <c r="E96" s="114"/>
      <c r="F96" s="114"/>
      <c r="G96" s="114"/>
      <c r="H96" s="114"/>
      <c r="I96" s="114"/>
      <c r="J96" s="113"/>
    </row>
    <row r="97" spans="1:10" ht="13.5" customHeight="1">
      <c r="A97" s="113"/>
      <c r="B97" s="113"/>
      <c r="C97" s="114"/>
      <c r="D97" s="114"/>
      <c r="E97" s="114"/>
      <c r="F97" s="114"/>
      <c r="G97" s="114"/>
      <c r="H97" s="114"/>
      <c r="I97" s="114"/>
      <c r="J97" s="113"/>
    </row>
    <row r="98" spans="1:10" ht="13.5" customHeight="1">
      <c r="A98" s="113"/>
      <c r="B98" s="113"/>
      <c r="C98" s="114"/>
      <c r="D98" s="114"/>
      <c r="E98" s="114"/>
      <c r="F98" s="114"/>
      <c r="G98" s="114"/>
      <c r="H98" s="114"/>
      <c r="I98" s="114"/>
      <c r="J98" s="113"/>
    </row>
    <row r="99" spans="1:10" ht="13.5" customHeight="1">
      <c r="A99" s="113"/>
      <c r="B99" s="113"/>
      <c r="C99" s="114"/>
      <c r="D99" s="114"/>
      <c r="E99" s="114"/>
      <c r="F99" s="114"/>
      <c r="G99" s="114"/>
      <c r="H99" s="114"/>
      <c r="I99" s="114"/>
      <c r="J99" s="113"/>
    </row>
    <row r="100" spans="1:10" ht="13.5" customHeight="1">
      <c r="A100" s="113"/>
      <c r="B100" s="113"/>
      <c r="C100" s="114"/>
      <c r="D100" s="114"/>
      <c r="E100" s="114"/>
      <c r="F100" s="114"/>
      <c r="G100" s="114"/>
      <c r="H100" s="114"/>
      <c r="I100" s="114"/>
      <c r="J100" s="113"/>
    </row>
    <row r="101" spans="1:10" ht="13.5" customHeight="1">
      <c r="A101" s="113"/>
      <c r="B101" s="113"/>
      <c r="C101" s="114"/>
      <c r="D101" s="114"/>
      <c r="E101" s="114"/>
      <c r="F101" s="114"/>
      <c r="G101" s="114"/>
      <c r="H101" s="114"/>
      <c r="I101" s="114"/>
      <c r="J101" s="113"/>
    </row>
    <row r="102" spans="1:10" ht="13.5" customHeight="1">
      <c r="A102" s="113"/>
      <c r="B102" s="113"/>
      <c r="C102" s="114"/>
      <c r="D102" s="114"/>
      <c r="E102" s="114"/>
      <c r="F102" s="114"/>
      <c r="G102" s="114"/>
      <c r="H102" s="114"/>
      <c r="I102" s="114"/>
      <c r="J102" s="113"/>
    </row>
    <row r="103" spans="1:10" ht="13.5" customHeight="1">
      <c r="A103" s="113"/>
      <c r="B103" s="113"/>
      <c r="C103" s="114"/>
      <c r="D103" s="114"/>
      <c r="E103" s="114"/>
      <c r="F103" s="114"/>
      <c r="G103" s="114"/>
      <c r="H103" s="114"/>
      <c r="I103" s="114"/>
      <c r="J103" s="113"/>
    </row>
    <row r="104" spans="1:10" ht="13.5" customHeight="1">
      <c r="A104" s="113"/>
      <c r="B104" s="113"/>
      <c r="C104" s="114"/>
      <c r="D104" s="114"/>
      <c r="E104" s="114"/>
      <c r="F104" s="114"/>
      <c r="G104" s="114"/>
      <c r="H104" s="114"/>
      <c r="I104" s="114"/>
      <c r="J104" s="113"/>
    </row>
    <row r="105" spans="1:10" ht="13.5" customHeight="1">
      <c r="A105" s="113"/>
      <c r="B105" s="113"/>
      <c r="C105" s="114"/>
      <c r="D105" s="114"/>
      <c r="E105" s="114"/>
      <c r="F105" s="114"/>
      <c r="G105" s="114"/>
      <c r="H105" s="114"/>
      <c r="I105" s="114"/>
      <c r="J105" s="113"/>
    </row>
    <row r="106" spans="1:10" ht="13.5" customHeight="1">
      <c r="A106" s="113"/>
      <c r="B106" s="113"/>
      <c r="C106" s="114"/>
      <c r="D106" s="114"/>
      <c r="E106" s="114"/>
      <c r="F106" s="114"/>
      <c r="G106" s="114"/>
      <c r="H106" s="114"/>
      <c r="I106" s="114"/>
      <c r="J106" s="113"/>
    </row>
    <row r="107" spans="1:10" ht="13.5" customHeight="1">
      <c r="A107" s="113"/>
      <c r="B107" s="113"/>
      <c r="C107" s="114"/>
      <c r="D107" s="114"/>
      <c r="E107" s="114"/>
      <c r="F107" s="114"/>
      <c r="G107" s="114"/>
      <c r="H107" s="114"/>
      <c r="I107" s="114"/>
      <c r="J107" s="113"/>
    </row>
    <row r="108" spans="1:10" ht="13.5" customHeight="1">
      <c r="A108" s="113"/>
      <c r="B108" s="113"/>
      <c r="C108" s="114"/>
      <c r="D108" s="114"/>
      <c r="E108" s="114"/>
      <c r="F108" s="114"/>
      <c r="G108" s="114"/>
      <c r="H108" s="114"/>
      <c r="I108" s="114"/>
      <c r="J108" s="113"/>
    </row>
    <row r="109" spans="1:10" ht="13.5" customHeight="1">
      <c r="A109" s="113"/>
      <c r="B109" s="113"/>
      <c r="C109" s="114"/>
      <c r="D109" s="114"/>
      <c r="E109" s="114"/>
      <c r="F109" s="114"/>
      <c r="G109" s="114"/>
      <c r="H109" s="114"/>
      <c r="I109" s="114"/>
      <c r="J109" s="113"/>
    </row>
    <row r="110" spans="1:10" ht="13.5" customHeight="1">
      <c r="A110" s="113"/>
      <c r="B110" s="113"/>
      <c r="C110" s="114"/>
      <c r="D110" s="114"/>
      <c r="E110" s="114"/>
      <c r="F110" s="114"/>
      <c r="G110" s="114"/>
      <c r="H110" s="114"/>
      <c r="I110" s="114"/>
      <c r="J110" s="113"/>
    </row>
    <row r="111" spans="1:10" ht="13.5" customHeight="1">
      <c r="A111" s="113"/>
      <c r="B111" s="113"/>
      <c r="C111" s="114"/>
      <c r="D111" s="114"/>
      <c r="E111" s="114"/>
      <c r="F111" s="114"/>
      <c r="G111" s="114"/>
      <c r="H111" s="114"/>
      <c r="I111" s="114"/>
      <c r="J111" s="113"/>
    </row>
    <row r="112" spans="1:10" ht="13.5" customHeight="1">
      <c r="A112" s="113"/>
      <c r="B112" s="113"/>
      <c r="C112" s="114"/>
      <c r="D112" s="114"/>
      <c r="E112" s="114"/>
      <c r="F112" s="114"/>
      <c r="G112" s="114"/>
      <c r="H112" s="114"/>
      <c r="I112" s="114"/>
      <c r="J112" s="113"/>
    </row>
    <row r="113" spans="1:10" ht="13.5" customHeight="1">
      <c r="A113" s="113"/>
      <c r="B113" s="113"/>
      <c r="C113" s="114"/>
      <c r="D113" s="114"/>
      <c r="E113" s="114"/>
      <c r="F113" s="114"/>
      <c r="G113" s="114"/>
      <c r="H113" s="114"/>
      <c r="I113" s="114"/>
      <c r="J113" s="113"/>
    </row>
    <row r="114" spans="1:10" ht="13.5" customHeight="1">
      <c r="A114" s="113"/>
      <c r="B114" s="113"/>
      <c r="C114" s="114"/>
      <c r="D114" s="114"/>
      <c r="E114" s="114"/>
      <c r="F114" s="114"/>
      <c r="G114" s="114"/>
      <c r="H114" s="114"/>
      <c r="I114" s="114"/>
      <c r="J114" s="113"/>
    </row>
    <row r="115" spans="1:10" ht="13.5" customHeight="1">
      <c r="A115" s="113"/>
      <c r="B115" s="113"/>
      <c r="C115" s="114"/>
      <c r="D115" s="114"/>
      <c r="E115" s="114"/>
      <c r="F115" s="114"/>
      <c r="G115" s="114"/>
      <c r="H115" s="114"/>
      <c r="I115" s="114"/>
      <c r="J115" s="113"/>
    </row>
    <row r="116" spans="1:10" ht="13.5" customHeight="1">
      <c r="A116" s="113"/>
      <c r="B116" s="113"/>
      <c r="C116" s="114"/>
      <c r="D116" s="114"/>
      <c r="E116" s="114"/>
      <c r="F116" s="114"/>
      <c r="G116" s="114"/>
      <c r="H116" s="114"/>
      <c r="I116" s="114"/>
      <c r="J116" s="113"/>
    </row>
    <row r="117" spans="1:10" ht="13.5" customHeight="1">
      <c r="A117" s="113"/>
      <c r="B117" s="113"/>
      <c r="C117" s="114"/>
      <c r="D117" s="114"/>
      <c r="E117" s="114"/>
      <c r="F117" s="114"/>
      <c r="G117" s="114"/>
      <c r="H117" s="114"/>
      <c r="I117" s="114"/>
      <c r="J117" s="113"/>
    </row>
    <row r="118" spans="1:10" ht="13.5" customHeight="1">
      <c r="A118" s="113"/>
      <c r="B118" s="113"/>
      <c r="C118" s="114"/>
      <c r="D118" s="114"/>
      <c r="E118" s="114"/>
      <c r="F118" s="114"/>
      <c r="G118" s="114"/>
      <c r="H118" s="114"/>
      <c r="I118" s="114"/>
      <c r="J118" s="113"/>
    </row>
    <row r="119" spans="1:10" ht="13.5" customHeight="1">
      <c r="A119" s="113"/>
      <c r="B119" s="113"/>
      <c r="C119" s="114"/>
      <c r="D119" s="114"/>
      <c r="E119" s="114"/>
      <c r="F119" s="114"/>
      <c r="G119" s="114"/>
      <c r="H119" s="114"/>
      <c r="I119" s="114"/>
      <c r="J119" s="113"/>
    </row>
    <row r="120" spans="1:10" ht="13.5" customHeight="1">
      <c r="A120" s="113"/>
      <c r="B120" s="113"/>
      <c r="C120" s="114"/>
      <c r="D120" s="114"/>
      <c r="E120" s="114"/>
      <c r="F120" s="114"/>
      <c r="G120" s="114"/>
      <c r="H120" s="114"/>
      <c r="I120" s="114"/>
      <c r="J120" s="113"/>
    </row>
    <row r="121" spans="1:10" ht="13.5" customHeight="1">
      <c r="A121" s="113"/>
      <c r="B121" s="113"/>
      <c r="C121" s="114"/>
      <c r="D121" s="114"/>
      <c r="E121" s="114"/>
      <c r="F121" s="114"/>
      <c r="G121" s="114"/>
      <c r="H121" s="114"/>
      <c r="I121" s="114"/>
      <c r="J121" s="113"/>
    </row>
    <row r="122" spans="1:10" ht="13.5" customHeight="1">
      <c r="A122" s="113"/>
      <c r="B122" s="113"/>
      <c r="C122" s="114"/>
      <c r="D122" s="114"/>
      <c r="E122" s="114"/>
      <c r="F122" s="114"/>
      <c r="G122" s="114"/>
      <c r="H122" s="114"/>
      <c r="I122" s="114"/>
      <c r="J122" s="113"/>
    </row>
    <row r="123" spans="1:10" ht="13.5" customHeight="1">
      <c r="A123" s="113"/>
      <c r="B123" s="113"/>
      <c r="C123" s="114"/>
      <c r="D123" s="114"/>
      <c r="E123" s="114"/>
      <c r="F123" s="114"/>
      <c r="G123" s="114"/>
      <c r="H123" s="114"/>
      <c r="I123" s="114"/>
      <c r="J123" s="113"/>
    </row>
    <row r="124" spans="1:10" ht="13.5" customHeight="1">
      <c r="A124" s="113"/>
      <c r="B124" s="113"/>
      <c r="C124" s="114"/>
      <c r="D124" s="114"/>
      <c r="E124" s="114"/>
      <c r="F124" s="114"/>
      <c r="G124" s="114"/>
      <c r="H124" s="114"/>
      <c r="I124" s="114"/>
      <c r="J124" s="113"/>
    </row>
    <row r="125" spans="1:10" ht="13.5" customHeight="1">
      <c r="A125" s="113"/>
      <c r="B125" s="113"/>
      <c r="C125" s="114"/>
      <c r="D125" s="114"/>
      <c r="E125" s="114"/>
      <c r="F125" s="114"/>
      <c r="G125" s="114"/>
      <c r="H125" s="114"/>
      <c r="I125" s="114"/>
      <c r="J125" s="113"/>
    </row>
    <row r="126" spans="1:10" ht="13.5" customHeight="1">
      <c r="A126" s="113"/>
      <c r="B126" s="113"/>
      <c r="C126" s="114"/>
      <c r="D126" s="114"/>
      <c r="E126" s="114"/>
      <c r="F126" s="114"/>
      <c r="G126" s="114"/>
      <c r="H126" s="114"/>
      <c r="I126" s="114"/>
      <c r="J126" s="113"/>
    </row>
    <row r="127" spans="1:10" ht="13.5" customHeight="1">
      <c r="A127" s="113"/>
      <c r="B127" s="113"/>
      <c r="C127" s="114"/>
      <c r="D127" s="114"/>
      <c r="E127" s="114"/>
      <c r="F127" s="114"/>
      <c r="G127" s="114"/>
      <c r="H127" s="114"/>
      <c r="I127" s="114"/>
      <c r="J127" s="113"/>
    </row>
    <row r="128" spans="1:10" ht="13.5" customHeight="1">
      <c r="A128" s="113"/>
      <c r="B128" s="113"/>
      <c r="C128" s="114"/>
      <c r="D128" s="114"/>
      <c r="E128" s="114"/>
      <c r="F128" s="114"/>
      <c r="G128" s="114"/>
      <c r="H128" s="114"/>
      <c r="I128" s="114"/>
      <c r="J128" s="113"/>
    </row>
    <row r="129" spans="1:10" ht="13.5" customHeight="1">
      <c r="A129" s="113"/>
      <c r="B129" s="113"/>
      <c r="C129" s="114"/>
      <c r="D129" s="114"/>
      <c r="E129" s="114"/>
      <c r="F129" s="114"/>
      <c r="G129" s="114"/>
      <c r="H129" s="114"/>
      <c r="I129" s="114"/>
      <c r="J129" s="113"/>
    </row>
    <row r="130" spans="1:10" ht="13.5" customHeight="1">
      <c r="A130" s="113"/>
      <c r="B130" s="113"/>
      <c r="C130" s="114"/>
      <c r="D130" s="114"/>
      <c r="E130" s="114"/>
      <c r="F130" s="114"/>
      <c r="G130" s="114"/>
      <c r="H130" s="114"/>
      <c r="I130" s="114"/>
      <c r="J130" s="113"/>
    </row>
    <row r="131" spans="1:10" ht="13.5" customHeight="1">
      <c r="A131" s="113"/>
      <c r="B131" s="113"/>
      <c r="C131" s="114"/>
      <c r="D131" s="114"/>
      <c r="E131" s="114"/>
      <c r="F131" s="114"/>
      <c r="G131" s="114"/>
      <c r="H131" s="114"/>
      <c r="I131" s="114"/>
      <c r="J131" s="113"/>
    </row>
    <row r="132" spans="1:10" ht="13.5" customHeight="1">
      <c r="A132" s="113"/>
      <c r="B132" s="113"/>
      <c r="C132" s="114"/>
      <c r="D132" s="114"/>
      <c r="E132" s="114"/>
      <c r="F132" s="114"/>
      <c r="G132" s="114"/>
      <c r="H132" s="114"/>
      <c r="I132" s="114"/>
      <c r="J132" s="113"/>
    </row>
    <row r="133" spans="1:10" ht="13.5" customHeight="1">
      <c r="A133" s="113"/>
      <c r="B133" s="113"/>
      <c r="C133" s="114"/>
      <c r="D133" s="114"/>
      <c r="E133" s="114"/>
      <c r="F133" s="114"/>
      <c r="G133" s="114"/>
      <c r="H133" s="114"/>
      <c r="I133" s="114"/>
      <c r="J133" s="113"/>
    </row>
    <row r="134" spans="1:10" ht="13.5" customHeight="1">
      <c r="A134" s="113"/>
      <c r="B134" s="113"/>
      <c r="C134" s="114"/>
      <c r="D134" s="114"/>
      <c r="E134" s="114"/>
      <c r="F134" s="114"/>
      <c r="G134" s="114"/>
      <c r="H134" s="114"/>
      <c r="I134" s="114"/>
      <c r="J134" s="113"/>
    </row>
    <row r="135" spans="1:10" ht="13.5" customHeight="1">
      <c r="A135" s="113"/>
      <c r="B135" s="113"/>
      <c r="C135" s="114"/>
      <c r="D135" s="114"/>
      <c r="E135" s="114"/>
      <c r="F135" s="114"/>
      <c r="G135" s="114"/>
      <c r="H135" s="114"/>
      <c r="I135" s="114"/>
      <c r="J135" s="113"/>
    </row>
    <row r="136" spans="1:10" ht="13.5" customHeight="1">
      <c r="A136" s="113"/>
      <c r="B136" s="113"/>
      <c r="C136" s="114"/>
      <c r="D136" s="114"/>
      <c r="E136" s="114"/>
      <c r="F136" s="114"/>
      <c r="G136" s="114"/>
      <c r="H136" s="114"/>
      <c r="I136" s="114"/>
      <c r="J136" s="113"/>
    </row>
    <row r="137" spans="1:10" ht="13.5" customHeight="1">
      <c r="A137" s="113"/>
      <c r="B137" s="113"/>
      <c r="C137" s="114"/>
      <c r="D137" s="114"/>
      <c r="E137" s="114"/>
      <c r="F137" s="114"/>
      <c r="G137" s="114"/>
      <c r="H137" s="114"/>
      <c r="I137" s="114"/>
      <c r="J137" s="113"/>
    </row>
    <row r="138" spans="1:10" ht="13.5" customHeight="1">
      <c r="A138" s="113"/>
      <c r="B138" s="113"/>
      <c r="C138" s="114"/>
      <c r="D138" s="114"/>
      <c r="E138" s="114"/>
      <c r="F138" s="114"/>
      <c r="G138" s="114"/>
      <c r="H138" s="114"/>
      <c r="I138" s="114"/>
      <c r="J138" s="113"/>
    </row>
    <row r="139" spans="1:10" ht="13.5" customHeight="1">
      <c r="A139" s="113"/>
      <c r="B139" s="113"/>
      <c r="C139" s="114"/>
      <c r="D139" s="114"/>
      <c r="E139" s="114"/>
      <c r="F139" s="114"/>
      <c r="G139" s="114"/>
      <c r="H139" s="114"/>
      <c r="I139" s="114"/>
      <c r="J139" s="113"/>
    </row>
    <row r="140" spans="1:10" ht="13.5" customHeight="1">
      <c r="A140" s="113"/>
      <c r="B140" s="113"/>
      <c r="C140" s="114"/>
      <c r="D140" s="114"/>
      <c r="E140" s="114"/>
      <c r="F140" s="114"/>
      <c r="G140" s="114"/>
      <c r="H140" s="114"/>
      <c r="I140" s="114"/>
      <c r="J140" s="113"/>
    </row>
    <row r="141" spans="1:10" ht="13.5" customHeight="1">
      <c r="A141" s="113"/>
      <c r="B141" s="113"/>
      <c r="C141" s="114"/>
      <c r="D141" s="114"/>
      <c r="E141" s="114"/>
      <c r="F141" s="114"/>
      <c r="G141" s="114"/>
      <c r="H141" s="114"/>
      <c r="I141" s="114"/>
      <c r="J141" s="113"/>
    </row>
    <row r="142" spans="1:10" ht="13.5" customHeight="1">
      <c r="A142" s="113"/>
      <c r="B142" s="113"/>
      <c r="C142" s="114"/>
      <c r="D142" s="114"/>
      <c r="E142" s="114"/>
      <c r="F142" s="114"/>
      <c r="G142" s="114"/>
      <c r="H142" s="114"/>
      <c r="I142" s="114"/>
      <c r="J142" s="113"/>
    </row>
    <row r="143" spans="1:10" ht="13.5" customHeight="1">
      <c r="A143" s="113"/>
      <c r="B143" s="113"/>
      <c r="C143" s="114"/>
      <c r="D143" s="114"/>
      <c r="E143" s="114"/>
      <c r="F143" s="114"/>
      <c r="G143" s="114"/>
      <c r="H143" s="114"/>
      <c r="I143" s="114"/>
      <c r="J143" s="113"/>
    </row>
    <row r="144" spans="1:10" ht="13.5" customHeight="1">
      <c r="A144" s="113"/>
      <c r="B144" s="113"/>
      <c r="C144" s="114"/>
      <c r="D144" s="114"/>
      <c r="E144" s="114"/>
      <c r="F144" s="114"/>
      <c r="G144" s="114"/>
      <c r="H144" s="114"/>
      <c r="I144" s="114"/>
      <c r="J144" s="113"/>
    </row>
    <row r="145" spans="1:10" ht="13.5" customHeight="1">
      <c r="A145" s="113"/>
      <c r="B145" s="113"/>
      <c r="C145" s="114"/>
      <c r="D145" s="114"/>
      <c r="E145" s="114"/>
      <c r="F145" s="114"/>
      <c r="G145" s="114"/>
      <c r="H145" s="114"/>
      <c r="I145" s="114"/>
      <c r="J145" s="113"/>
    </row>
    <row r="146" spans="1:10" ht="13.5" customHeight="1">
      <c r="A146" s="113"/>
      <c r="B146" s="113"/>
      <c r="C146" s="114"/>
      <c r="D146" s="114"/>
      <c r="E146" s="114"/>
      <c r="F146" s="114"/>
      <c r="G146" s="114"/>
      <c r="H146" s="114"/>
      <c r="I146" s="114"/>
      <c r="J146" s="113"/>
    </row>
    <row r="147" spans="1:10" ht="13.5" customHeight="1">
      <c r="A147" s="113"/>
      <c r="B147" s="113"/>
      <c r="C147" s="114"/>
      <c r="D147" s="114"/>
      <c r="E147" s="114"/>
      <c r="F147" s="114"/>
      <c r="G147" s="114"/>
      <c r="H147" s="114"/>
      <c r="I147" s="114"/>
      <c r="J147" s="113"/>
    </row>
    <row r="148" spans="1:10" ht="13.5" customHeight="1">
      <c r="A148" s="113"/>
      <c r="B148" s="113"/>
      <c r="C148" s="114"/>
      <c r="D148" s="114"/>
      <c r="E148" s="114"/>
      <c r="F148" s="114"/>
      <c r="G148" s="114"/>
      <c r="H148" s="114"/>
      <c r="I148" s="114"/>
      <c r="J148" s="113"/>
    </row>
    <row r="149" spans="1:10" ht="13.5" customHeight="1">
      <c r="A149" s="113"/>
      <c r="B149" s="113"/>
      <c r="C149" s="114"/>
      <c r="D149" s="114"/>
      <c r="E149" s="114"/>
      <c r="F149" s="114"/>
      <c r="G149" s="114"/>
      <c r="H149" s="114"/>
      <c r="I149" s="114"/>
      <c r="J149" s="113"/>
    </row>
    <row r="150" spans="1:10" ht="13.5" customHeight="1">
      <c r="A150" s="113"/>
      <c r="B150" s="113"/>
      <c r="C150" s="114"/>
      <c r="D150" s="114"/>
      <c r="E150" s="114"/>
      <c r="F150" s="114"/>
      <c r="G150" s="114"/>
      <c r="H150" s="114"/>
      <c r="I150" s="114"/>
      <c r="J150" s="113"/>
    </row>
    <row r="151" spans="1:10" ht="13.5" customHeight="1">
      <c r="A151" s="113"/>
      <c r="B151" s="113"/>
      <c r="C151" s="114"/>
      <c r="D151" s="114"/>
      <c r="E151" s="114"/>
      <c r="F151" s="114"/>
      <c r="G151" s="114"/>
      <c r="H151" s="114"/>
      <c r="I151" s="114"/>
      <c r="J151" s="113"/>
    </row>
    <row r="152" spans="1:10" ht="13.5" customHeight="1">
      <c r="A152" s="113"/>
      <c r="B152" s="113"/>
      <c r="C152" s="114"/>
      <c r="D152" s="114"/>
      <c r="E152" s="114"/>
      <c r="F152" s="114"/>
      <c r="G152" s="114"/>
      <c r="H152" s="114"/>
      <c r="I152" s="114"/>
      <c r="J152" s="113"/>
    </row>
    <row r="153" spans="1:10" ht="13.5" customHeight="1">
      <c r="A153" s="113"/>
      <c r="B153" s="113"/>
      <c r="C153" s="114"/>
      <c r="D153" s="114"/>
      <c r="E153" s="114"/>
      <c r="F153" s="114"/>
      <c r="G153" s="114"/>
      <c r="H153" s="114"/>
      <c r="I153" s="114"/>
      <c r="J153" s="113"/>
    </row>
    <row r="154" spans="1:10" ht="13.5" customHeight="1">
      <c r="A154" s="113"/>
      <c r="B154" s="113"/>
      <c r="C154" s="114"/>
      <c r="D154" s="114"/>
      <c r="E154" s="114"/>
      <c r="F154" s="114"/>
      <c r="G154" s="114"/>
      <c r="H154" s="114"/>
      <c r="I154" s="114"/>
      <c r="J154" s="113"/>
    </row>
    <row r="155" spans="1:10" ht="13.5" customHeight="1">
      <c r="A155" s="113"/>
      <c r="B155" s="113"/>
      <c r="C155" s="114"/>
      <c r="D155" s="114"/>
      <c r="E155" s="114"/>
      <c r="F155" s="114"/>
      <c r="G155" s="114"/>
      <c r="H155" s="114"/>
      <c r="I155" s="114"/>
      <c r="J155" s="113"/>
    </row>
    <row r="156" spans="1:10" ht="13.5" customHeight="1">
      <c r="A156" s="113"/>
      <c r="B156" s="113"/>
      <c r="C156" s="114"/>
      <c r="D156" s="114"/>
      <c r="E156" s="114"/>
      <c r="F156" s="114"/>
      <c r="G156" s="114"/>
      <c r="H156" s="114"/>
      <c r="I156" s="114"/>
      <c r="J156" s="113"/>
    </row>
    <row r="157" spans="1:10" ht="13.5" customHeight="1">
      <c r="A157" s="113"/>
      <c r="B157" s="113"/>
      <c r="C157" s="114"/>
      <c r="D157" s="114"/>
      <c r="E157" s="114"/>
      <c r="F157" s="114"/>
      <c r="G157" s="114"/>
      <c r="H157" s="114"/>
      <c r="I157" s="114"/>
      <c r="J157" s="113"/>
    </row>
    <row r="158" spans="1:10" ht="13.5" customHeight="1">
      <c r="A158" s="113"/>
      <c r="B158" s="113"/>
      <c r="C158" s="114"/>
      <c r="D158" s="114"/>
      <c r="E158" s="114"/>
      <c r="F158" s="114"/>
      <c r="G158" s="114"/>
      <c r="H158" s="114"/>
      <c r="I158" s="114"/>
      <c r="J158" s="113"/>
    </row>
    <row r="159" spans="1:10" ht="13.5" customHeight="1">
      <c r="A159" s="113"/>
      <c r="B159" s="113"/>
      <c r="C159" s="114"/>
      <c r="D159" s="114"/>
      <c r="E159" s="114"/>
      <c r="F159" s="114"/>
      <c r="G159" s="114"/>
      <c r="H159" s="114"/>
      <c r="I159" s="114"/>
      <c r="J159" s="113"/>
    </row>
    <row r="160" spans="1:10" ht="13.5" customHeight="1">
      <c r="A160" s="113"/>
      <c r="B160" s="113"/>
      <c r="C160" s="114"/>
      <c r="D160" s="114"/>
      <c r="E160" s="114"/>
      <c r="F160" s="114"/>
      <c r="G160" s="114"/>
      <c r="H160" s="114"/>
      <c r="I160" s="114"/>
      <c r="J160" s="113"/>
    </row>
    <row r="161" spans="1:10" ht="13.5" customHeight="1">
      <c r="A161" s="113"/>
      <c r="B161" s="113"/>
      <c r="C161" s="114"/>
      <c r="D161" s="114"/>
      <c r="E161" s="114"/>
      <c r="F161" s="114"/>
      <c r="G161" s="114"/>
      <c r="H161" s="114"/>
      <c r="I161" s="114"/>
      <c r="J161" s="113"/>
    </row>
    <row r="162" spans="1:10" ht="13.5" customHeight="1">
      <c r="A162" s="113"/>
      <c r="B162" s="113"/>
      <c r="C162" s="114"/>
      <c r="D162" s="114"/>
      <c r="E162" s="114"/>
      <c r="F162" s="114"/>
      <c r="G162" s="114"/>
      <c r="H162" s="114"/>
      <c r="I162" s="114"/>
      <c r="J162" s="113"/>
    </row>
    <row r="163" spans="1:10" ht="13.5" customHeight="1">
      <c r="A163" s="113"/>
      <c r="B163" s="113"/>
      <c r="C163" s="114"/>
      <c r="D163" s="114"/>
      <c r="E163" s="114"/>
      <c r="F163" s="114"/>
      <c r="G163" s="114"/>
      <c r="H163" s="114"/>
      <c r="I163" s="114"/>
      <c r="J163" s="113"/>
    </row>
    <row r="164" spans="1:10" ht="13.5" customHeight="1">
      <c r="A164" s="113"/>
      <c r="B164" s="113"/>
      <c r="C164" s="114"/>
      <c r="D164" s="114"/>
      <c r="E164" s="114"/>
      <c r="F164" s="114"/>
      <c r="G164" s="114"/>
      <c r="H164" s="114"/>
      <c r="I164" s="114"/>
      <c r="J164" s="113"/>
    </row>
    <row r="165" spans="1:10" ht="13.5" customHeight="1">
      <c r="A165" s="113"/>
      <c r="B165" s="113"/>
      <c r="C165" s="114"/>
      <c r="D165" s="114"/>
      <c r="E165" s="114"/>
      <c r="F165" s="114"/>
      <c r="G165" s="114"/>
      <c r="H165" s="114"/>
      <c r="I165" s="114"/>
      <c r="J165" s="113"/>
    </row>
    <row r="166" spans="1:10" ht="13.5" customHeight="1">
      <c r="A166" s="113"/>
      <c r="B166" s="113"/>
      <c r="C166" s="114"/>
      <c r="D166" s="114"/>
      <c r="E166" s="114"/>
      <c r="F166" s="114"/>
      <c r="G166" s="114"/>
      <c r="H166" s="114"/>
      <c r="I166" s="114"/>
      <c r="J166" s="113"/>
    </row>
    <row r="167" spans="1:10" ht="13.5" customHeight="1">
      <c r="A167" s="113"/>
      <c r="B167" s="113"/>
      <c r="C167" s="114"/>
      <c r="D167" s="114"/>
      <c r="E167" s="114"/>
      <c r="F167" s="114"/>
      <c r="G167" s="114"/>
      <c r="H167" s="114"/>
      <c r="I167" s="114"/>
      <c r="J167" s="113"/>
    </row>
    <row r="168" spans="1:10" ht="13.5" customHeight="1">
      <c r="A168" s="113"/>
      <c r="B168" s="113"/>
      <c r="C168" s="114"/>
      <c r="D168" s="114"/>
      <c r="E168" s="114"/>
      <c r="F168" s="114"/>
      <c r="G168" s="114"/>
      <c r="H168" s="114"/>
      <c r="I168" s="114"/>
      <c r="J168" s="113"/>
    </row>
    <row r="169" spans="1:10" ht="13.5" customHeight="1">
      <c r="A169" s="113"/>
      <c r="B169" s="113"/>
      <c r="C169" s="114"/>
      <c r="D169" s="114"/>
      <c r="E169" s="114"/>
      <c r="F169" s="114"/>
      <c r="G169" s="114"/>
      <c r="H169" s="114"/>
      <c r="I169" s="114"/>
      <c r="J169" s="113"/>
    </row>
    <row r="170" spans="1:10" ht="13.5" customHeight="1">
      <c r="A170" s="113"/>
      <c r="B170" s="113"/>
      <c r="C170" s="114"/>
      <c r="D170" s="114"/>
      <c r="E170" s="114"/>
      <c r="F170" s="114"/>
      <c r="G170" s="114"/>
      <c r="H170" s="114"/>
      <c r="I170" s="114"/>
      <c r="J170" s="113"/>
    </row>
    <row r="171" spans="1:10" ht="13.5" customHeight="1">
      <c r="A171" s="113"/>
      <c r="B171" s="113"/>
      <c r="C171" s="114"/>
      <c r="D171" s="114"/>
      <c r="E171" s="114"/>
      <c r="F171" s="114"/>
      <c r="G171" s="114"/>
      <c r="H171" s="114"/>
      <c r="I171" s="114"/>
      <c r="J171" s="113"/>
    </row>
    <row r="172" spans="1:10" ht="13.5" customHeight="1">
      <c r="A172" s="113"/>
      <c r="B172" s="113"/>
      <c r="C172" s="114"/>
      <c r="D172" s="114"/>
      <c r="E172" s="114"/>
      <c r="F172" s="114"/>
      <c r="G172" s="114"/>
      <c r="H172" s="114"/>
      <c r="I172" s="114"/>
      <c r="J172" s="113"/>
    </row>
    <row r="173" spans="1:10" ht="13.5" customHeight="1">
      <c r="A173" s="113"/>
      <c r="B173" s="113"/>
      <c r="C173" s="114"/>
      <c r="D173" s="114"/>
      <c r="E173" s="114"/>
      <c r="F173" s="114"/>
      <c r="G173" s="114"/>
      <c r="H173" s="114"/>
      <c r="I173" s="114"/>
      <c r="J173" s="113"/>
    </row>
    <row r="174" spans="1:10" ht="13.5" customHeight="1">
      <c r="A174" s="113"/>
      <c r="B174" s="113"/>
      <c r="C174" s="114"/>
      <c r="D174" s="114"/>
      <c r="E174" s="114"/>
      <c r="F174" s="114"/>
      <c r="G174" s="114"/>
      <c r="H174" s="114"/>
      <c r="I174" s="114"/>
      <c r="J174" s="113"/>
    </row>
    <row r="175" spans="1:10" ht="13.5" customHeight="1">
      <c r="A175" s="113"/>
      <c r="B175" s="113"/>
      <c r="C175" s="114"/>
      <c r="D175" s="114"/>
      <c r="E175" s="114"/>
      <c r="F175" s="114"/>
      <c r="G175" s="114"/>
      <c r="H175" s="114"/>
      <c r="I175" s="114"/>
      <c r="J175" s="113"/>
    </row>
    <row r="176" spans="1:10" ht="13.5" customHeight="1">
      <c r="A176" s="113"/>
      <c r="B176" s="113"/>
      <c r="C176" s="114"/>
      <c r="D176" s="114"/>
      <c r="E176" s="114"/>
      <c r="F176" s="114"/>
      <c r="G176" s="114"/>
      <c r="H176" s="114"/>
      <c r="I176" s="114"/>
      <c r="J176" s="113"/>
    </row>
    <row r="177" spans="1:10" ht="13.5" customHeight="1">
      <c r="A177" s="113"/>
      <c r="B177" s="113"/>
      <c r="C177" s="114"/>
      <c r="D177" s="114"/>
      <c r="E177" s="114"/>
      <c r="F177" s="114"/>
      <c r="G177" s="114"/>
      <c r="H177" s="114"/>
      <c r="I177" s="114"/>
      <c r="J177" s="113"/>
    </row>
    <row r="178" spans="1:10" ht="13.5" customHeight="1">
      <c r="A178" s="113"/>
      <c r="B178" s="113"/>
      <c r="C178" s="114"/>
      <c r="D178" s="114"/>
      <c r="E178" s="114"/>
      <c r="F178" s="114"/>
      <c r="G178" s="114"/>
      <c r="H178" s="114"/>
      <c r="I178" s="114"/>
      <c r="J178" s="113"/>
    </row>
    <row r="179" spans="1:10" ht="13.5" customHeight="1">
      <c r="A179" s="113"/>
      <c r="B179" s="113"/>
      <c r="C179" s="114"/>
      <c r="D179" s="114"/>
      <c r="E179" s="114"/>
      <c r="F179" s="114"/>
      <c r="G179" s="114"/>
      <c r="H179" s="114"/>
      <c r="I179" s="114"/>
      <c r="J179" s="113"/>
    </row>
    <row r="180" spans="1:10" ht="13.5" customHeight="1">
      <c r="A180" s="113"/>
      <c r="B180" s="113"/>
      <c r="C180" s="114"/>
      <c r="D180" s="114"/>
      <c r="E180" s="114"/>
      <c r="F180" s="114"/>
      <c r="G180" s="114"/>
      <c r="H180" s="114"/>
      <c r="I180" s="114"/>
      <c r="J180" s="113"/>
    </row>
    <row r="181" spans="1:10" ht="13.5" customHeight="1">
      <c r="A181" s="113"/>
      <c r="B181" s="113"/>
      <c r="C181" s="114"/>
      <c r="D181" s="114"/>
      <c r="E181" s="114"/>
      <c r="F181" s="114"/>
      <c r="G181" s="114"/>
      <c r="H181" s="114"/>
      <c r="I181" s="114"/>
      <c r="J181" s="113"/>
    </row>
    <row r="182" spans="1:10" ht="13.5" customHeight="1">
      <c r="A182" s="113"/>
      <c r="B182" s="113"/>
      <c r="C182" s="114"/>
      <c r="D182" s="114"/>
      <c r="E182" s="114"/>
      <c r="F182" s="114"/>
      <c r="G182" s="114"/>
      <c r="H182" s="114"/>
      <c r="I182" s="114"/>
      <c r="J182" s="113"/>
    </row>
    <row r="183" spans="1:10" ht="13.5" customHeight="1">
      <c r="A183" s="113"/>
      <c r="B183" s="113"/>
      <c r="C183" s="114"/>
      <c r="D183" s="114"/>
      <c r="E183" s="114"/>
      <c r="F183" s="114"/>
      <c r="G183" s="114"/>
      <c r="H183" s="114"/>
      <c r="I183" s="114"/>
      <c r="J183" s="113"/>
    </row>
    <row r="184" spans="1:10" ht="13.5" customHeight="1">
      <c r="A184" s="113"/>
      <c r="B184" s="113"/>
      <c r="C184" s="114"/>
      <c r="D184" s="114"/>
      <c r="E184" s="114"/>
      <c r="F184" s="114"/>
      <c r="G184" s="114"/>
      <c r="H184" s="114"/>
      <c r="I184" s="114"/>
      <c r="J184" s="113"/>
    </row>
    <row r="185" spans="1:10" ht="13.5" customHeight="1">
      <c r="A185" s="113"/>
      <c r="B185" s="113"/>
      <c r="C185" s="114"/>
      <c r="D185" s="114"/>
      <c r="E185" s="114"/>
      <c r="F185" s="114"/>
      <c r="G185" s="114"/>
      <c r="H185" s="114"/>
      <c r="I185" s="114"/>
      <c r="J185" s="113"/>
    </row>
    <row r="186" spans="1:10" ht="13.5" customHeight="1">
      <c r="A186" s="113"/>
      <c r="B186" s="113"/>
      <c r="C186" s="114"/>
      <c r="D186" s="114"/>
      <c r="E186" s="114"/>
      <c r="F186" s="114"/>
      <c r="G186" s="114"/>
      <c r="H186" s="114"/>
      <c r="I186" s="114"/>
      <c r="J186" s="113"/>
    </row>
    <row r="187" spans="1:10" ht="13.5" customHeight="1">
      <c r="A187" s="113"/>
      <c r="B187" s="113"/>
      <c r="C187" s="114"/>
      <c r="D187" s="114"/>
      <c r="E187" s="114"/>
      <c r="F187" s="114"/>
      <c r="G187" s="114"/>
      <c r="H187" s="114"/>
      <c r="I187" s="114"/>
      <c r="J187" s="113"/>
    </row>
    <row r="188" spans="1:10" ht="13.5" customHeight="1">
      <c r="A188" s="113"/>
      <c r="B188" s="113"/>
      <c r="C188" s="114"/>
      <c r="D188" s="114"/>
      <c r="E188" s="114"/>
      <c r="F188" s="114"/>
      <c r="G188" s="114"/>
      <c r="H188" s="114"/>
      <c r="I188" s="114"/>
      <c r="J188" s="113"/>
    </row>
    <row r="189" spans="1:10" ht="13.5" customHeight="1">
      <c r="A189" s="113"/>
      <c r="B189" s="113"/>
      <c r="C189" s="114"/>
      <c r="D189" s="114"/>
      <c r="E189" s="114"/>
      <c r="F189" s="114"/>
      <c r="G189" s="114"/>
      <c r="H189" s="114"/>
      <c r="I189" s="114"/>
      <c r="J189" s="113"/>
    </row>
    <row r="190" spans="1:10" ht="13.5" customHeight="1">
      <c r="A190" s="113"/>
      <c r="B190" s="113"/>
      <c r="C190" s="114"/>
      <c r="D190" s="114"/>
      <c r="E190" s="114"/>
      <c r="F190" s="114"/>
      <c r="G190" s="114"/>
      <c r="H190" s="114"/>
      <c r="I190" s="114"/>
      <c r="J190" s="113"/>
    </row>
    <row r="191" spans="1:10" ht="13.5" customHeight="1">
      <c r="A191" s="113"/>
      <c r="B191" s="113"/>
      <c r="C191" s="114"/>
      <c r="D191" s="114"/>
      <c r="E191" s="114"/>
      <c r="F191" s="114"/>
      <c r="G191" s="114"/>
      <c r="H191" s="114"/>
      <c r="I191" s="114"/>
      <c r="J191" s="113"/>
    </row>
    <row r="192" spans="1:10" ht="13.5" customHeight="1">
      <c r="A192" s="113"/>
      <c r="B192" s="113"/>
      <c r="C192" s="114"/>
      <c r="D192" s="114"/>
      <c r="E192" s="114"/>
      <c r="F192" s="114"/>
      <c r="G192" s="114"/>
      <c r="H192" s="114"/>
      <c r="I192" s="114"/>
      <c r="J192" s="113"/>
    </row>
    <row r="193" spans="1:10" ht="13.5" customHeight="1">
      <c r="A193" s="113"/>
      <c r="B193" s="113"/>
      <c r="C193" s="114"/>
      <c r="D193" s="114"/>
      <c r="E193" s="114"/>
      <c r="F193" s="114"/>
      <c r="G193" s="114"/>
      <c r="H193" s="114"/>
      <c r="I193" s="114"/>
      <c r="J193" s="113"/>
    </row>
    <row r="194" spans="1:10" ht="13.5" customHeight="1">
      <c r="A194" s="113"/>
      <c r="B194" s="113"/>
      <c r="C194" s="114"/>
      <c r="D194" s="114"/>
      <c r="E194" s="114"/>
      <c r="F194" s="114"/>
      <c r="G194" s="114"/>
      <c r="H194" s="114"/>
      <c r="I194" s="114"/>
      <c r="J194" s="113"/>
    </row>
    <row r="195" spans="1:10" ht="13.5" customHeight="1">
      <c r="A195" s="113"/>
      <c r="B195" s="113"/>
      <c r="C195" s="114"/>
      <c r="D195" s="114"/>
      <c r="E195" s="114"/>
      <c r="F195" s="114"/>
      <c r="G195" s="114"/>
      <c r="H195" s="114"/>
      <c r="I195" s="114"/>
      <c r="J195" s="113"/>
    </row>
    <row r="196" spans="1:10" ht="13.5" customHeight="1">
      <c r="A196" s="113"/>
      <c r="B196" s="113"/>
      <c r="C196" s="114"/>
      <c r="D196" s="114"/>
      <c r="E196" s="114"/>
      <c r="F196" s="114"/>
      <c r="G196" s="114"/>
      <c r="H196" s="114"/>
      <c r="I196" s="114"/>
      <c r="J196" s="113"/>
    </row>
    <row r="197" spans="1:10" ht="13.5" customHeight="1">
      <c r="A197" s="113"/>
      <c r="B197" s="113"/>
      <c r="C197" s="114"/>
      <c r="D197" s="114"/>
      <c r="E197" s="114"/>
      <c r="F197" s="114"/>
      <c r="G197" s="114"/>
      <c r="H197" s="114"/>
      <c r="I197" s="114"/>
      <c r="J197" s="113"/>
    </row>
    <row r="198" spans="1:10" ht="13.5" customHeight="1">
      <c r="A198" s="113"/>
      <c r="B198" s="113"/>
      <c r="C198" s="114"/>
      <c r="D198" s="114"/>
      <c r="E198" s="114"/>
      <c r="F198" s="114"/>
      <c r="G198" s="114"/>
      <c r="H198" s="114"/>
      <c r="I198" s="114"/>
      <c r="J198" s="113"/>
    </row>
    <row r="199" spans="1:10" ht="13.5" customHeight="1">
      <c r="A199" s="113"/>
      <c r="B199" s="113"/>
      <c r="C199" s="114"/>
      <c r="D199" s="114"/>
      <c r="E199" s="114"/>
      <c r="F199" s="114"/>
      <c r="G199" s="114"/>
      <c r="H199" s="114"/>
      <c r="I199" s="114"/>
      <c r="J199" s="113"/>
    </row>
    <row r="200" spans="1:10" ht="13.5" customHeight="1">
      <c r="A200" s="113"/>
      <c r="B200" s="113"/>
      <c r="C200" s="114"/>
      <c r="D200" s="114"/>
      <c r="E200" s="114"/>
      <c r="F200" s="114"/>
      <c r="G200" s="114"/>
      <c r="H200" s="114"/>
      <c r="I200" s="114"/>
      <c r="J200" s="113"/>
    </row>
    <row r="201" spans="1:10" ht="13.5" customHeight="1">
      <c r="A201" s="113"/>
      <c r="B201" s="113"/>
      <c r="C201" s="114"/>
      <c r="D201" s="114"/>
      <c r="E201" s="114"/>
      <c r="F201" s="114"/>
      <c r="G201" s="114"/>
      <c r="H201" s="114"/>
      <c r="I201" s="114"/>
      <c r="J201" s="113"/>
    </row>
    <row r="202" spans="1:10" ht="13.5" customHeight="1">
      <c r="A202" s="113"/>
      <c r="B202" s="113"/>
      <c r="C202" s="114"/>
      <c r="D202" s="114"/>
      <c r="E202" s="114"/>
      <c r="F202" s="114"/>
      <c r="G202" s="114"/>
      <c r="H202" s="114"/>
      <c r="I202" s="114"/>
      <c r="J202" s="113"/>
    </row>
    <row r="203" spans="1:10" ht="13.5" customHeight="1">
      <c r="A203" s="113"/>
      <c r="B203" s="113"/>
      <c r="C203" s="114"/>
      <c r="D203" s="114"/>
      <c r="E203" s="114"/>
      <c r="F203" s="114"/>
      <c r="G203" s="114"/>
      <c r="H203" s="114"/>
      <c r="I203" s="114"/>
      <c r="J203" s="113"/>
    </row>
    <row r="204" spans="1:10" ht="13.5" customHeight="1">
      <c r="A204" s="113"/>
      <c r="B204" s="113"/>
      <c r="C204" s="114"/>
      <c r="D204" s="114"/>
      <c r="E204" s="114"/>
      <c r="F204" s="114"/>
      <c r="G204" s="114"/>
      <c r="H204" s="114"/>
      <c r="I204" s="114"/>
      <c r="J204" s="113"/>
    </row>
    <row r="205" spans="1:10" ht="13.5" customHeight="1">
      <c r="A205" s="113"/>
      <c r="B205" s="113"/>
      <c r="C205" s="114"/>
      <c r="D205" s="114"/>
      <c r="E205" s="114"/>
      <c r="F205" s="114"/>
      <c r="G205" s="114"/>
      <c r="H205" s="114"/>
      <c r="I205" s="114"/>
      <c r="J205" s="113"/>
    </row>
    <row r="206" spans="1:10" ht="13.5" customHeight="1">
      <c r="A206" s="113"/>
      <c r="B206" s="113"/>
      <c r="C206" s="114"/>
      <c r="D206" s="114"/>
      <c r="E206" s="114"/>
      <c r="F206" s="114"/>
      <c r="G206" s="114"/>
      <c r="H206" s="114"/>
      <c r="I206" s="114"/>
      <c r="J206" s="113"/>
    </row>
    <row r="207" spans="1:10" ht="13.5" customHeight="1">
      <c r="A207" s="113"/>
      <c r="B207" s="113"/>
      <c r="C207" s="114"/>
      <c r="D207" s="114"/>
      <c r="E207" s="114"/>
      <c r="F207" s="114"/>
      <c r="G207" s="114"/>
      <c r="H207" s="114"/>
      <c r="I207" s="114"/>
      <c r="J207" s="113"/>
    </row>
    <row r="208" spans="1:10" ht="13.5" customHeight="1">
      <c r="A208" s="113"/>
      <c r="B208" s="113"/>
      <c r="C208" s="114"/>
      <c r="D208" s="114"/>
      <c r="E208" s="114"/>
      <c r="F208" s="114"/>
      <c r="G208" s="114"/>
      <c r="H208" s="114"/>
      <c r="I208" s="114"/>
      <c r="J208" s="113"/>
    </row>
    <row r="209" spans="1:10" ht="13.5" customHeight="1">
      <c r="A209" s="113"/>
      <c r="B209" s="113"/>
      <c r="C209" s="114"/>
      <c r="D209" s="114"/>
      <c r="E209" s="114"/>
      <c r="F209" s="114"/>
      <c r="G209" s="114"/>
      <c r="H209" s="114"/>
      <c r="I209" s="114"/>
      <c r="J209" s="113"/>
    </row>
    <row r="210" spans="1:10" ht="13.5" customHeight="1">
      <c r="A210" s="113"/>
      <c r="B210" s="113"/>
      <c r="C210" s="114"/>
      <c r="D210" s="114"/>
      <c r="E210" s="114"/>
      <c r="F210" s="114"/>
      <c r="G210" s="114"/>
      <c r="H210" s="114"/>
      <c r="I210" s="114"/>
      <c r="J210" s="113"/>
    </row>
    <row r="211" spans="1:10" ht="13.5" customHeight="1">
      <c r="A211" s="113"/>
      <c r="B211" s="113"/>
      <c r="C211" s="114"/>
      <c r="D211" s="114"/>
      <c r="E211" s="114"/>
      <c r="F211" s="114"/>
      <c r="G211" s="114"/>
      <c r="H211" s="114"/>
      <c r="I211" s="114"/>
      <c r="J211" s="113"/>
    </row>
    <row r="212" spans="1:10" ht="13.5" customHeight="1">
      <c r="A212" s="113"/>
      <c r="B212" s="113"/>
      <c r="C212" s="114"/>
      <c r="D212" s="114"/>
      <c r="E212" s="114"/>
      <c r="F212" s="114"/>
      <c r="G212" s="114"/>
      <c r="H212" s="114"/>
      <c r="I212" s="114"/>
      <c r="J212" s="113"/>
    </row>
    <row r="213" spans="1:10" ht="13.5" customHeight="1">
      <c r="A213" s="113"/>
      <c r="B213" s="113"/>
      <c r="C213" s="114"/>
      <c r="D213" s="114"/>
      <c r="E213" s="114"/>
      <c r="F213" s="114"/>
      <c r="G213" s="114"/>
      <c r="H213" s="114"/>
      <c r="I213" s="114"/>
      <c r="J213" s="113"/>
    </row>
    <row r="214" spans="1:10" ht="13.5" customHeight="1">
      <c r="A214" s="113"/>
      <c r="B214" s="113"/>
      <c r="C214" s="114"/>
      <c r="D214" s="114"/>
      <c r="E214" s="114"/>
      <c r="F214" s="114"/>
      <c r="G214" s="114"/>
      <c r="H214" s="114"/>
      <c r="I214" s="114"/>
      <c r="J214" s="113"/>
    </row>
    <row r="215" spans="1:10" ht="13.5" customHeight="1">
      <c r="A215" s="113"/>
      <c r="B215" s="113"/>
      <c r="C215" s="114"/>
      <c r="D215" s="114"/>
      <c r="E215" s="114"/>
      <c r="F215" s="114"/>
      <c r="G215" s="114"/>
      <c r="H215" s="114"/>
      <c r="I215" s="114"/>
      <c r="J215" s="113"/>
    </row>
    <row r="216" spans="1:10" ht="13.5" customHeight="1">
      <c r="A216" s="113"/>
      <c r="B216" s="113"/>
      <c r="C216" s="114"/>
      <c r="D216" s="114"/>
      <c r="E216" s="114"/>
      <c r="F216" s="114"/>
      <c r="G216" s="114"/>
      <c r="H216" s="114"/>
      <c r="I216" s="114"/>
      <c r="J216" s="113"/>
    </row>
    <row r="217" spans="1:10" ht="13.5" customHeight="1">
      <c r="A217" s="113"/>
      <c r="B217" s="113"/>
      <c r="C217" s="114"/>
      <c r="D217" s="114"/>
      <c r="E217" s="114"/>
      <c r="F217" s="114"/>
      <c r="G217" s="114"/>
      <c r="H217" s="114"/>
      <c r="I217" s="114"/>
      <c r="J217" s="113"/>
    </row>
    <row r="218" spans="1:10" ht="13.5" customHeight="1">
      <c r="A218" s="113"/>
      <c r="B218" s="113"/>
      <c r="C218" s="114"/>
      <c r="D218" s="114"/>
      <c r="E218" s="114"/>
      <c r="F218" s="114"/>
      <c r="G218" s="114"/>
      <c r="H218" s="114"/>
      <c r="I218" s="114"/>
      <c r="J218" s="113"/>
    </row>
    <row r="219" spans="1:10" ht="13.5" customHeight="1">
      <c r="A219" s="113"/>
      <c r="B219" s="113"/>
      <c r="C219" s="114"/>
      <c r="D219" s="114"/>
      <c r="E219" s="114"/>
      <c r="F219" s="114"/>
      <c r="G219" s="114"/>
      <c r="H219" s="114"/>
      <c r="I219" s="114"/>
      <c r="J219" s="113"/>
    </row>
    <row r="220" spans="1:10" ht="13.5" customHeight="1">
      <c r="A220" s="113"/>
      <c r="B220" s="113"/>
      <c r="C220" s="114"/>
      <c r="D220" s="114"/>
      <c r="E220" s="114"/>
      <c r="F220" s="114"/>
      <c r="G220" s="114"/>
      <c r="H220" s="114"/>
      <c r="I220" s="114"/>
      <c r="J220" s="113"/>
    </row>
    <row r="221" spans="1:10" ht="13.5" customHeight="1">
      <c r="A221" s="113"/>
      <c r="B221" s="113"/>
      <c r="C221" s="114"/>
      <c r="D221" s="114"/>
      <c r="E221" s="114"/>
      <c r="F221" s="114"/>
      <c r="G221" s="114"/>
      <c r="H221" s="114"/>
      <c r="I221" s="114"/>
      <c r="J221" s="113"/>
    </row>
    <row r="222" spans="1:10" ht="13.5" customHeight="1">
      <c r="A222" s="113"/>
      <c r="B222" s="113"/>
      <c r="C222" s="114"/>
      <c r="D222" s="114"/>
      <c r="E222" s="114"/>
      <c r="F222" s="114"/>
      <c r="G222" s="114"/>
      <c r="H222" s="114"/>
      <c r="I222" s="114"/>
      <c r="J222" s="113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19">
    <mergeCell ref="E15:I15"/>
    <mergeCell ref="E17:I17"/>
    <mergeCell ref="E16:I16"/>
    <mergeCell ref="E14:I14"/>
    <mergeCell ref="A2:I2"/>
    <mergeCell ref="A3:I3"/>
    <mergeCell ref="A4:C4"/>
    <mergeCell ref="A13:D13"/>
    <mergeCell ref="E13:I13"/>
    <mergeCell ref="A23:D23"/>
    <mergeCell ref="A14:D14"/>
    <mergeCell ref="A15:D15"/>
    <mergeCell ref="A16:D16"/>
    <mergeCell ref="A17:D17"/>
    <mergeCell ref="A20:A22"/>
    <mergeCell ref="A18:D18"/>
    <mergeCell ref="B22:H22"/>
    <mergeCell ref="E18:I18"/>
    <mergeCell ref="B21:F21"/>
  </mergeCells>
  <printOptions/>
  <pageMargins left="0.7" right="0.7" top="0.75" bottom="0.75" header="0" footer="0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1:M227"/>
  <sheetViews>
    <sheetView tabSelected="1" zoomScalePageLayoutView="0" workbookViewId="0" topLeftCell="A1">
      <selection activeCell="D9" sqref="D9"/>
    </sheetView>
  </sheetViews>
  <sheetFormatPr defaultColWidth="12.625" defaultRowHeight="15" customHeight="1"/>
  <cols>
    <col min="1" max="1" width="5.50390625" style="0" customWidth="1"/>
    <col min="2" max="2" width="21.875" style="0" customWidth="1"/>
    <col min="3" max="3" width="13.125" style="0" bestFit="1" customWidth="1"/>
    <col min="4" max="4" width="15.75390625" style="0" customWidth="1"/>
    <col min="5" max="5" width="10.625" style="0" customWidth="1"/>
    <col min="6" max="6" width="11.75390625" style="0" customWidth="1"/>
    <col min="7" max="7" width="14.625" style="0" customWidth="1"/>
    <col min="8" max="8" width="10.875" style="0" customWidth="1"/>
    <col min="9" max="9" width="11.00390625" style="0" customWidth="1"/>
    <col min="10" max="10" width="12.375" style="0" customWidth="1"/>
    <col min="11" max="26" width="8.00390625" style="0" customWidth="1"/>
  </cols>
  <sheetData>
    <row r="1" spans="1:10" ht="24.75" customHeight="1">
      <c r="A1" s="69"/>
      <c r="B1" s="69"/>
      <c r="C1" s="69"/>
      <c r="D1" s="69"/>
      <c r="E1" s="69"/>
      <c r="F1" s="69"/>
      <c r="G1" s="69"/>
      <c r="H1" s="68"/>
      <c r="J1" s="66" t="s">
        <v>564</v>
      </c>
    </row>
    <row r="2" spans="1:10" ht="39.75" customHeight="1">
      <c r="A2" s="69"/>
      <c r="B2" s="566" t="s">
        <v>1</v>
      </c>
      <c r="C2" s="566"/>
      <c r="D2" s="566"/>
      <c r="E2" s="566"/>
      <c r="F2" s="566"/>
      <c r="G2" s="566"/>
      <c r="H2" s="566"/>
      <c r="I2" s="566"/>
      <c r="J2" s="566"/>
    </row>
    <row r="3" spans="1:10" ht="24.75" customHeight="1">
      <c r="A3" s="70"/>
      <c r="B3" s="630" t="s">
        <v>38</v>
      </c>
      <c r="C3" s="630"/>
      <c r="D3" s="630"/>
      <c r="E3" s="630"/>
      <c r="F3" s="630"/>
      <c r="G3" s="630"/>
      <c r="H3" s="630"/>
      <c r="I3" s="630"/>
      <c r="J3" s="630"/>
    </row>
    <row r="4" spans="1:10" ht="30" customHeight="1" thickBot="1">
      <c r="A4" s="142"/>
      <c r="B4" s="530" t="s">
        <v>169</v>
      </c>
      <c r="C4" s="531"/>
      <c r="D4" s="531"/>
      <c r="E4" s="531"/>
      <c r="F4" s="531"/>
      <c r="G4" s="104"/>
      <c r="H4" s="679"/>
      <c r="I4" s="549"/>
      <c r="J4" s="287"/>
    </row>
    <row r="5" spans="1:12" ht="30" customHeight="1" thickBot="1">
      <c r="A5" s="143"/>
      <c r="B5" s="542" t="s">
        <v>89</v>
      </c>
      <c r="C5" s="543" t="s">
        <v>7</v>
      </c>
      <c r="D5" s="544" t="s">
        <v>90</v>
      </c>
      <c r="E5" s="545" t="s">
        <v>192</v>
      </c>
      <c r="F5" s="546" t="s">
        <v>92</v>
      </c>
      <c r="G5" s="546" t="s">
        <v>93</v>
      </c>
      <c r="H5" s="546" t="s">
        <v>94</v>
      </c>
      <c r="I5" s="546" t="s">
        <v>301</v>
      </c>
      <c r="J5" s="547" t="s">
        <v>95</v>
      </c>
      <c r="L5" s="428"/>
    </row>
    <row r="6" spans="1:13" s="465" customFormat="1" ht="30" customHeight="1">
      <c r="A6" s="152"/>
      <c r="B6" s="534" t="s">
        <v>405</v>
      </c>
      <c r="C6" s="434"/>
      <c r="D6" s="416"/>
      <c r="E6" s="377"/>
      <c r="F6" s="473"/>
      <c r="G6" s="377"/>
      <c r="H6" s="473"/>
      <c r="I6" s="472"/>
      <c r="J6" s="533"/>
      <c r="M6" s="436"/>
    </row>
    <row r="7" spans="1:13" s="477" customFormat="1" ht="30" customHeight="1">
      <c r="A7" s="152"/>
      <c r="B7" s="532" t="s">
        <v>425</v>
      </c>
      <c r="C7" s="434" t="s">
        <v>426</v>
      </c>
      <c r="D7" s="416" t="s">
        <v>380</v>
      </c>
      <c r="E7" s="377" t="s">
        <v>200</v>
      </c>
      <c r="F7" s="473">
        <v>45419</v>
      </c>
      <c r="G7" s="377" t="s">
        <v>200</v>
      </c>
      <c r="H7" s="473">
        <v>45419</v>
      </c>
      <c r="I7" s="472" t="s">
        <v>427</v>
      </c>
      <c r="J7" s="533" t="s">
        <v>256</v>
      </c>
      <c r="M7" s="436"/>
    </row>
    <row r="8" spans="1:13" s="484" customFormat="1" ht="30" customHeight="1">
      <c r="A8" s="152"/>
      <c r="B8" s="532" t="s">
        <v>428</v>
      </c>
      <c r="C8" s="434" t="s">
        <v>430</v>
      </c>
      <c r="D8" s="416" t="s">
        <v>381</v>
      </c>
      <c r="E8" s="377" t="s">
        <v>200</v>
      </c>
      <c r="F8" s="473">
        <v>45426</v>
      </c>
      <c r="G8" s="377" t="s">
        <v>200</v>
      </c>
      <c r="H8" s="473">
        <v>45426</v>
      </c>
      <c r="I8" s="472" t="s">
        <v>435</v>
      </c>
      <c r="J8" s="533" t="s">
        <v>256</v>
      </c>
      <c r="M8" s="436"/>
    </row>
    <row r="9" spans="1:13" s="484" customFormat="1" ht="30" customHeight="1">
      <c r="A9" s="152"/>
      <c r="B9" s="532" t="s">
        <v>298</v>
      </c>
      <c r="C9" s="434" t="s">
        <v>431</v>
      </c>
      <c r="D9" s="416" t="s">
        <v>433</v>
      </c>
      <c r="E9" s="377" t="s">
        <v>200</v>
      </c>
      <c r="F9" s="473">
        <v>45433</v>
      </c>
      <c r="G9" s="377" t="s">
        <v>200</v>
      </c>
      <c r="H9" s="473">
        <v>45433</v>
      </c>
      <c r="I9" s="472" t="s">
        <v>436</v>
      </c>
      <c r="J9" s="533" t="s">
        <v>256</v>
      </c>
      <c r="M9" s="436"/>
    </row>
    <row r="10" spans="1:13" s="529" customFormat="1" ht="30" customHeight="1">
      <c r="A10" s="152"/>
      <c r="B10" s="534" t="s">
        <v>405</v>
      </c>
      <c r="C10" s="434"/>
      <c r="D10" s="416"/>
      <c r="E10" s="377"/>
      <c r="F10" s="473"/>
      <c r="G10" s="377"/>
      <c r="H10" s="473"/>
      <c r="I10" s="472"/>
      <c r="J10" s="533"/>
      <c r="M10" s="436"/>
    </row>
    <row r="11" spans="1:13" s="529" customFormat="1" ht="30" customHeight="1" thickBot="1">
      <c r="A11" s="152"/>
      <c r="B11" s="535" t="s">
        <v>561</v>
      </c>
      <c r="C11" s="536" t="s">
        <v>562</v>
      </c>
      <c r="D11" s="537" t="s">
        <v>493</v>
      </c>
      <c r="E11" s="538" t="s">
        <v>200</v>
      </c>
      <c r="F11" s="539">
        <v>45447</v>
      </c>
      <c r="G11" s="538" t="s">
        <v>200</v>
      </c>
      <c r="H11" s="539">
        <v>45447</v>
      </c>
      <c r="I11" s="540" t="s">
        <v>563</v>
      </c>
      <c r="J11" s="541" t="s">
        <v>256</v>
      </c>
      <c r="M11" s="436"/>
    </row>
    <row r="12" spans="1:10" ht="15.75" customHeight="1">
      <c r="A12" s="144"/>
      <c r="B12" s="286"/>
      <c r="C12" s="136"/>
      <c r="D12" s="136"/>
      <c r="E12" s="136"/>
      <c r="F12" s="136"/>
      <c r="G12" s="146"/>
      <c r="H12" s="146"/>
      <c r="I12" s="146"/>
      <c r="J12" s="146"/>
    </row>
    <row r="13" spans="1:10" ht="15.75" customHeight="1">
      <c r="A13" s="147"/>
      <c r="B13" s="750" t="s">
        <v>170</v>
      </c>
      <c r="C13" s="549"/>
      <c r="D13" s="549"/>
      <c r="E13" s="549"/>
      <c r="F13" s="549"/>
      <c r="G13" s="549"/>
      <c r="H13" s="549"/>
      <c r="I13" s="549"/>
      <c r="J13" s="549"/>
    </row>
    <row r="14" spans="1:10" ht="15.75" customHeight="1">
      <c r="A14" s="147"/>
      <c r="B14" s="549"/>
      <c r="C14" s="549"/>
      <c r="D14" s="549"/>
      <c r="E14" s="549"/>
      <c r="F14" s="549"/>
      <c r="G14" s="549"/>
      <c r="H14" s="549"/>
      <c r="I14" s="549"/>
      <c r="J14" s="549"/>
    </row>
    <row r="15" spans="1:10" ht="15.75" customHeight="1" thickBot="1">
      <c r="A15" s="147"/>
      <c r="B15" s="549"/>
      <c r="C15" s="549"/>
      <c r="D15" s="549"/>
      <c r="E15" s="549"/>
      <c r="F15" s="549"/>
      <c r="G15" s="549"/>
      <c r="H15" s="549"/>
      <c r="I15" s="549"/>
      <c r="J15" s="549"/>
    </row>
    <row r="16" spans="1:11" s="176" customFormat="1" ht="19.5" customHeight="1" thickBot="1">
      <c r="A16" s="162"/>
      <c r="B16" s="705" t="s">
        <v>111</v>
      </c>
      <c r="C16" s="706"/>
      <c r="D16" s="706"/>
      <c r="E16" s="707"/>
      <c r="F16" s="708" t="s">
        <v>112</v>
      </c>
      <c r="G16" s="709"/>
      <c r="H16" s="709"/>
      <c r="I16" s="709"/>
      <c r="J16" s="710"/>
      <c r="K16" s="1"/>
    </row>
    <row r="17" spans="1:11" s="176" customFormat="1" ht="19.5" customHeight="1">
      <c r="A17" s="162"/>
      <c r="B17" s="711" t="s">
        <v>187</v>
      </c>
      <c r="C17" s="712"/>
      <c r="D17" s="712"/>
      <c r="E17" s="713"/>
      <c r="F17" s="751" t="s">
        <v>236</v>
      </c>
      <c r="G17" s="715"/>
      <c r="H17" s="715"/>
      <c r="I17" s="715"/>
      <c r="J17" s="716"/>
      <c r="K17" s="1"/>
    </row>
    <row r="18" spans="1:11" s="176" customFormat="1" ht="19.5" customHeight="1">
      <c r="A18" s="162"/>
      <c r="B18" s="711" t="s">
        <v>188</v>
      </c>
      <c r="C18" s="712"/>
      <c r="D18" s="712"/>
      <c r="E18" s="713"/>
      <c r="F18" s="711" t="s">
        <v>237</v>
      </c>
      <c r="G18" s="721"/>
      <c r="H18" s="721"/>
      <c r="I18" s="721"/>
      <c r="J18" s="722"/>
      <c r="K18" s="1"/>
    </row>
    <row r="19" spans="1:11" s="176" customFormat="1" ht="19.5" customHeight="1">
      <c r="A19" s="162"/>
      <c r="B19" s="711" t="s">
        <v>189</v>
      </c>
      <c r="C19" s="712"/>
      <c r="D19" s="712"/>
      <c r="E19" s="713"/>
      <c r="F19" s="752" t="s">
        <v>257</v>
      </c>
      <c r="G19" s="721"/>
      <c r="H19" s="721"/>
      <c r="I19" s="721"/>
      <c r="J19" s="722"/>
      <c r="K19" s="1"/>
    </row>
    <row r="20" spans="1:10" s="176" customFormat="1" ht="19.5" customHeight="1">
      <c r="A20" s="162"/>
      <c r="B20" s="718" t="s">
        <v>190</v>
      </c>
      <c r="C20" s="719"/>
      <c r="D20" s="719"/>
      <c r="E20" s="720"/>
      <c r="F20" s="718" t="s">
        <v>196</v>
      </c>
      <c r="G20" s="719"/>
      <c r="H20" s="719"/>
      <c r="I20" s="719"/>
      <c r="J20" s="720"/>
    </row>
    <row r="21" spans="1:10" s="176" customFormat="1" ht="19.5" customHeight="1">
      <c r="A21" s="162"/>
      <c r="B21" s="711" t="s">
        <v>186</v>
      </c>
      <c r="C21" s="712"/>
      <c r="D21" s="712"/>
      <c r="E21" s="713"/>
      <c r="F21" s="711" t="s">
        <v>239</v>
      </c>
      <c r="G21" s="721"/>
      <c r="H21" s="721"/>
      <c r="I21" s="721"/>
      <c r="J21" s="722"/>
    </row>
    <row r="22" spans="1:10" s="176" customFormat="1" ht="19.5" customHeight="1">
      <c r="A22" s="162"/>
      <c r="B22" s="717" t="s">
        <v>454</v>
      </c>
      <c r="C22" s="712"/>
      <c r="D22" s="712"/>
      <c r="E22" s="713"/>
      <c r="F22" s="717" t="s">
        <v>240</v>
      </c>
      <c r="G22" s="723"/>
      <c r="H22" s="723"/>
      <c r="I22" s="723"/>
      <c r="J22" s="724"/>
    </row>
    <row r="23" spans="1:10" s="176" customFormat="1" ht="19.5" customHeight="1" thickBot="1">
      <c r="A23" s="162"/>
      <c r="B23" s="725"/>
      <c r="C23" s="726"/>
      <c r="D23" s="726"/>
      <c r="E23" s="727"/>
      <c r="F23" s="728" t="s">
        <v>455</v>
      </c>
      <c r="G23" s="729"/>
      <c r="H23" s="729"/>
      <c r="I23" s="729"/>
      <c r="J23" s="730"/>
    </row>
    <row r="24" spans="1:10" s="176" customFormat="1" ht="19.5" customHeight="1">
      <c r="A24" s="163"/>
      <c r="B24" s="252" t="s">
        <v>62</v>
      </c>
      <c r="C24" s="164"/>
      <c r="D24" s="165"/>
      <c r="E24" s="165"/>
      <c r="F24" s="165"/>
      <c r="G24" s="165"/>
      <c r="H24" s="79"/>
      <c r="I24" s="79"/>
      <c r="J24" s="79"/>
    </row>
    <row r="25" spans="1:10" s="176" customFormat="1" ht="19.5" customHeight="1">
      <c r="A25" s="166"/>
      <c r="B25" s="690" t="s">
        <v>191</v>
      </c>
      <c r="C25" s="739" t="s">
        <v>182</v>
      </c>
      <c r="D25" s="753"/>
      <c r="E25" s="753"/>
      <c r="F25" s="753"/>
      <c r="G25" s="753"/>
      <c r="H25" s="753"/>
      <c r="I25" s="753"/>
      <c r="J25" s="754"/>
    </row>
    <row r="26" spans="1:10" s="176" customFormat="1" ht="19.5" customHeight="1">
      <c r="A26" s="166"/>
      <c r="B26" s="737"/>
      <c r="C26" s="739" t="s">
        <v>156</v>
      </c>
      <c r="D26" s="753"/>
      <c r="E26" s="753"/>
      <c r="F26" s="753"/>
      <c r="G26" s="753"/>
      <c r="H26" s="753"/>
      <c r="I26" s="753"/>
      <c r="J26" s="754"/>
    </row>
    <row r="27" spans="1:10" s="176" customFormat="1" ht="19.5" customHeight="1">
      <c r="A27" s="166"/>
      <c r="B27" s="691"/>
      <c r="C27" s="739"/>
      <c r="D27" s="753"/>
      <c r="E27" s="753"/>
      <c r="F27" s="753"/>
      <c r="G27" s="753"/>
      <c r="H27" s="753"/>
      <c r="I27" s="754"/>
      <c r="J27" s="276"/>
    </row>
    <row r="28" spans="1:10" s="176" customFormat="1" ht="13.5" customHeight="1">
      <c r="A28" s="169"/>
      <c r="B28" s="755" t="s">
        <v>37</v>
      </c>
      <c r="C28" s="549"/>
      <c r="D28" s="549"/>
      <c r="E28" s="549"/>
      <c r="F28" s="549"/>
      <c r="G28" s="549"/>
      <c r="H28" s="549"/>
      <c r="I28" s="549"/>
      <c r="J28" s="549"/>
    </row>
    <row r="29" ht="15.75" customHeight="1">
      <c r="C29" s="141"/>
    </row>
    <row r="30" ht="15.75" customHeight="1">
      <c r="C30" s="141"/>
    </row>
    <row r="31" ht="15.75" customHeight="1">
      <c r="C31" s="141"/>
    </row>
    <row r="32" ht="15.75" customHeight="1">
      <c r="C32" s="141"/>
    </row>
    <row r="33" ht="15.75" customHeight="1">
      <c r="C33" s="141"/>
    </row>
    <row r="34" ht="15.75" customHeight="1">
      <c r="C34" s="141"/>
    </row>
    <row r="35" ht="15.75" customHeight="1">
      <c r="C35" s="141"/>
    </row>
    <row r="36" ht="15.75" customHeight="1">
      <c r="C36" s="141"/>
    </row>
    <row r="37" ht="15.75" customHeight="1">
      <c r="C37" s="141"/>
    </row>
    <row r="38" ht="15.75" customHeight="1">
      <c r="C38" s="141"/>
    </row>
    <row r="39" ht="15.75" customHeight="1">
      <c r="C39" s="141"/>
    </row>
    <row r="40" ht="15.75" customHeight="1">
      <c r="C40" s="141"/>
    </row>
    <row r="41" ht="15.75" customHeight="1">
      <c r="C41" s="141"/>
    </row>
    <row r="42" ht="15.75" customHeight="1">
      <c r="C42" s="141"/>
    </row>
    <row r="43" ht="15.75" customHeight="1">
      <c r="C43" s="141"/>
    </row>
    <row r="44" ht="15.75" customHeight="1">
      <c r="C44" s="141"/>
    </row>
    <row r="45" ht="15.75" customHeight="1">
      <c r="C45" s="141"/>
    </row>
    <row r="46" ht="15.75" customHeight="1">
      <c r="C46" s="141"/>
    </row>
    <row r="47" ht="15.75" customHeight="1">
      <c r="C47" s="141"/>
    </row>
    <row r="48" ht="15.75" customHeight="1">
      <c r="C48" s="141"/>
    </row>
    <row r="49" ht="15.75" customHeight="1">
      <c r="C49" s="141"/>
    </row>
    <row r="50" ht="15.75" customHeight="1">
      <c r="C50" s="141"/>
    </row>
    <row r="51" ht="15.75" customHeight="1">
      <c r="C51" s="141"/>
    </row>
    <row r="52" ht="15.75" customHeight="1">
      <c r="C52" s="141"/>
    </row>
    <row r="53" ht="15.75" customHeight="1">
      <c r="C53" s="141"/>
    </row>
    <row r="54" ht="15.75" customHeight="1">
      <c r="C54" s="141"/>
    </row>
    <row r="55" ht="15.75" customHeight="1">
      <c r="C55" s="141"/>
    </row>
    <row r="56" ht="15.75" customHeight="1">
      <c r="C56" s="141"/>
    </row>
    <row r="57" ht="15.75" customHeight="1">
      <c r="C57" s="141"/>
    </row>
    <row r="58" ht="15.75" customHeight="1">
      <c r="C58" s="141"/>
    </row>
    <row r="59" ht="15.75" customHeight="1">
      <c r="C59" s="141"/>
    </row>
    <row r="60" ht="15.75" customHeight="1">
      <c r="C60" s="141"/>
    </row>
    <row r="61" ht="15.75" customHeight="1">
      <c r="C61" s="141"/>
    </row>
    <row r="62" ht="15.75" customHeight="1">
      <c r="C62" s="141"/>
    </row>
    <row r="63" ht="15.75" customHeight="1">
      <c r="C63" s="141"/>
    </row>
    <row r="64" ht="15.75" customHeight="1">
      <c r="C64" s="141"/>
    </row>
    <row r="65" ht="15.75" customHeight="1">
      <c r="C65" s="141"/>
    </row>
    <row r="66" ht="15.75" customHeight="1">
      <c r="C66" s="141"/>
    </row>
    <row r="67" ht="15.75" customHeight="1">
      <c r="C67" s="141"/>
    </row>
    <row r="68" ht="15.75" customHeight="1">
      <c r="C68" s="141"/>
    </row>
    <row r="69" ht="15.75" customHeight="1">
      <c r="C69" s="141"/>
    </row>
    <row r="70" ht="15.75" customHeight="1">
      <c r="C70" s="141"/>
    </row>
    <row r="71" ht="15.75" customHeight="1">
      <c r="C71" s="141"/>
    </row>
    <row r="72" ht="15.75" customHeight="1">
      <c r="C72" s="141"/>
    </row>
    <row r="73" ht="15.75" customHeight="1">
      <c r="C73" s="141"/>
    </row>
    <row r="74" ht="15.75" customHeight="1">
      <c r="C74" s="141"/>
    </row>
    <row r="75" ht="15.75" customHeight="1">
      <c r="C75" s="141"/>
    </row>
    <row r="76" ht="15.75" customHeight="1">
      <c r="C76" s="141"/>
    </row>
    <row r="77" ht="15.75" customHeight="1">
      <c r="C77" s="141"/>
    </row>
    <row r="78" ht="15.75" customHeight="1">
      <c r="C78" s="141"/>
    </row>
    <row r="79" ht="15.75" customHeight="1">
      <c r="C79" s="141"/>
    </row>
    <row r="80" ht="15.75" customHeight="1">
      <c r="C80" s="141"/>
    </row>
    <row r="81" ht="15.75" customHeight="1">
      <c r="C81" s="141"/>
    </row>
    <row r="82" ht="15.75" customHeight="1">
      <c r="C82" s="141"/>
    </row>
    <row r="83" ht="15.75" customHeight="1">
      <c r="C83" s="141"/>
    </row>
    <row r="84" ht="15.75" customHeight="1">
      <c r="C84" s="141"/>
    </row>
    <row r="85" ht="15.75" customHeight="1">
      <c r="C85" s="141"/>
    </row>
    <row r="86" ht="15.75" customHeight="1">
      <c r="C86" s="141"/>
    </row>
    <row r="87" ht="15.75" customHeight="1">
      <c r="C87" s="141"/>
    </row>
    <row r="88" ht="15.75" customHeight="1">
      <c r="C88" s="141"/>
    </row>
    <row r="89" ht="15.75" customHeight="1">
      <c r="C89" s="141"/>
    </row>
    <row r="90" ht="15.75" customHeight="1">
      <c r="C90" s="141"/>
    </row>
    <row r="91" ht="15.75" customHeight="1">
      <c r="C91" s="141"/>
    </row>
    <row r="92" ht="15.75" customHeight="1">
      <c r="C92" s="141"/>
    </row>
    <row r="93" ht="15.75" customHeight="1">
      <c r="C93" s="141"/>
    </row>
    <row r="94" ht="15.75" customHeight="1">
      <c r="C94" s="141"/>
    </row>
    <row r="95" ht="15.75" customHeight="1">
      <c r="C95" s="141"/>
    </row>
    <row r="96" ht="15.75" customHeight="1">
      <c r="C96" s="141"/>
    </row>
    <row r="97" ht="15.75" customHeight="1">
      <c r="C97" s="141"/>
    </row>
    <row r="98" ht="15.75" customHeight="1">
      <c r="C98" s="141"/>
    </row>
    <row r="99" ht="15.75" customHeight="1">
      <c r="C99" s="141"/>
    </row>
    <row r="100" ht="15.75" customHeight="1">
      <c r="C100" s="141"/>
    </row>
    <row r="101" ht="15.75" customHeight="1">
      <c r="C101" s="141"/>
    </row>
    <row r="102" ht="15.75" customHeight="1">
      <c r="C102" s="141"/>
    </row>
    <row r="103" ht="15.75" customHeight="1">
      <c r="C103" s="141"/>
    </row>
    <row r="104" ht="15.75" customHeight="1">
      <c r="C104" s="141"/>
    </row>
    <row r="105" ht="15.75" customHeight="1">
      <c r="C105" s="141"/>
    </row>
    <row r="106" ht="15.75" customHeight="1">
      <c r="C106" s="141"/>
    </row>
    <row r="107" ht="15.75" customHeight="1">
      <c r="C107" s="141"/>
    </row>
    <row r="108" ht="15.75" customHeight="1">
      <c r="C108" s="141"/>
    </row>
    <row r="109" ht="15.75" customHeight="1">
      <c r="C109" s="141"/>
    </row>
    <row r="110" ht="15.75" customHeight="1">
      <c r="C110" s="141"/>
    </row>
    <row r="111" ht="15.75" customHeight="1">
      <c r="C111" s="141"/>
    </row>
    <row r="112" ht="15.75" customHeight="1">
      <c r="C112" s="141"/>
    </row>
    <row r="113" ht="15.75" customHeight="1">
      <c r="C113" s="141"/>
    </row>
    <row r="114" ht="15.75" customHeight="1">
      <c r="C114" s="141"/>
    </row>
    <row r="115" ht="15.75" customHeight="1">
      <c r="C115" s="141"/>
    </row>
    <row r="116" ht="15.75" customHeight="1">
      <c r="C116" s="141"/>
    </row>
    <row r="117" ht="15.75" customHeight="1">
      <c r="C117" s="141"/>
    </row>
    <row r="118" ht="15.75" customHeight="1">
      <c r="C118" s="141"/>
    </row>
    <row r="119" ht="15.75" customHeight="1">
      <c r="C119" s="141"/>
    </row>
    <row r="120" ht="15.75" customHeight="1">
      <c r="C120" s="141"/>
    </row>
    <row r="121" ht="15.75" customHeight="1">
      <c r="C121" s="141"/>
    </row>
    <row r="122" ht="15.75" customHeight="1">
      <c r="C122" s="141"/>
    </row>
    <row r="123" ht="15.75" customHeight="1">
      <c r="C123" s="141"/>
    </row>
    <row r="124" ht="15.75" customHeight="1">
      <c r="C124" s="141"/>
    </row>
    <row r="125" ht="15.75" customHeight="1">
      <c r="C125" s="141"/>
    </row>
    <row r="126" ht="15.75" customHeight="1">
      <c r="C126" s="141"/>
    </row>
    <row r="127" ht="15.75" customHeight="1">
      <c r="C127" s="141"/>
    </row>
    <row r="128" ht="15.75" customHeight="1">
      <c r="C128" s="141"/>
    </row>
    <row r="129" ht="15.75" customHeight="1">
      <c r="C129" s="141"/>
    </row>
    <row r="130" ht="15.75" customHeight="1">
      <c r="C130" s="141"/>
    </row>
    <row r="131" ht="15.75" customHeight="1">
      <c r="C131" s="141"/>
    </row>
    <row r="132" ht="15.75" customHeight="1">
      <c r="C132" s="141"/>
    </row>
    <row r="133" ht="15.75" customHeight="1">
      <c r="C133" s="141"/>
    </row>
    <row r="134" ht="15.75" customHeight="1">
      <c r="C134" s="141"/>
    </row>
    <row r="135" ht="15.75" customHeight="1">
      <c r="C135" s="141"/>
    </row>
    <row r="136" ht="15.75" customHeight="1">
      <c r="C136" s="141"/>
    </row>
    <row r="137" ht="15.75" customHeight="1">
      <c r="C137" s="141"/>
    </row>
    <row r="138" ht="15.75" customHeight="1">
      <c r="C138" s="141"/>
    </row>
    <row r="139" ht="15.75" customHeight="1">
      <c r="C139" s="141"/>
    </row>
    <row r="140" ht="15.75" customHeight="1">
      <c r="C140" s="141"/>
    </row>
    <row r="141" ht="15.75" customHeight="1">
      <c r="C141" s="141"/>
    </row>
    <row r="142" ht="15.75" customHeight="1">
      <c r="C142" s="141"/>
    </row>
    <row r="143" ht="15.75" customHeight="1">
      <c r="C143" s="141"/>
    </row>
    <row r="144" ht="15.75" customHeight="1">
      <c r="C144" s="141"/>
    </row>
    <row r="145" ht="15.75" customHeight="1">
      <c r="C145" s="141"/>
    </row>
    <row r="146" ht="15.75" customHeight="1">
      <c r="C146" s="141"/>
    </row>
    <row r="147" ht="15.75" customHeight="1">
      <c r="C147" s="141"/>
    </row>
    <row r="148" ht="15.75" customHeight="1">
      <c r="C148" s="141"/>
    </row>
    <row r="149" ht="15.75" customHeight="1">
      <c r="C149" s="141"/>
    </row>
    <row r="150" ht="15.75" customHeight="1">
      <c r="C150" s="141"/>
    </row>
    <row r="151" ht="15.75" customHeight="1">
      <c r="C151" s="141"/>
    </row>
    <row r="152" ht="15.75" customHeight="1">
      <c r="C152" s="141"/>
    </row>
    <row r="153" ht="15.75" customHeight="1">
      <c r="C153" s="141"/>
    </row>
    <row r="154" ht="15.75" customHeight="1">
      <c r="C154" s="141"/>
    </row>
    <row r="155" ht="15.75" customHeight="1">
      <c r="C155" s="141"/>
    </row>
    <row r="156" ht="15.75" customHeight="1">
      <c r="C156" s="141"/>
    </row>
    <row r="157" ht="15.75" customHeight="1">
      <c r="C157" s="141"/>
    </row>
    <row r="158" ht="15.75" customHeight="1">
      <c r="C158" s="141"/>
    </row>
    <row r="159" ht="15.75" customHeight="1">
      <c r="C159" s="141"/>
    </row>
    <row r="160" ht="15.75" customHeight="1">
      <c r="C160" s="141"/>
    </row>
    <row r="161" ht="15.75" customHeight="1">
      <c r="C161" s="141"/>
    </row>
    <row r="162" ht="15.75" customHeight="1">
      <c r="C162" s="141"/>
    </row>
    <row r="163" ht="15.75" customHeight="1">
      <c r="C163" s="141"/>
    </row>
    <row r="164" ht="15.75" customHeight="1">
      <c r="C164" s="141"/>
    </row>
    <row r="165" ht="15.75" customHeight="1">
      <c r="C165" s="141"/>
    </row>
    <row r="166" ht="15.75" customHeight="1">
      <c r="C166" s="141"/>
    </row>
    <row r="167" ht="15.75" customHeight="1">
      <c r="C167" s="141"/>
    </row>
    <row r="168" ht="15.75" customHeight="1">
      <c r="C168" s="141"/>
    </row>
    <row r="169" ht="15.75" customHeight="1">
      <c r="C169" s="141"/>
    </row>
    <row r="170" ht="15.75" customHeight="1">
      <c r="C170" s="141"/>
    </row>
    <row r="171" ht="15.75" customHeight="1">
      <c r="C171" s="141"/>
    </row>
    <row r="172" ht="15.75" customHeight="1">
      <c r="C172" s="141"/>
    </row>
    <row r="173" ht="15.75" customHeight="1">
      <c r="C173" s="141"/>
    </row>
    <row r="174" ht="15.75" customHeight="1">
      <c r="C174" s="141"/>
    </row>
    <row r="175" ht="15.75" customHeight="1">
      <c r="C175" s="141"/>
    </row>
    <row r="176" ht="15.75" customHeight="1">
      <c r="C176" s="141"/>
    </row>
    <row r="177" ht="15.75" customHeight="1">
      <c r="C177" s="141"/>
    </row>
    <row r="178" ht="15.75" customHeight="1">
      <c r="C178" s="141"/>
    </row>
    <row r="179" ht="15.75" customHeight="1">
      <c r="C179" s="141"/>
    </row>
    <row r="180" ht="15.75" customHeight="1">
      <c r="C180" s="141"/>
    </row>
    <row r="181" ht="15.75" customHeight="1">
      <c r="C181" s="141"/>
    </row>
    <row r="182" ht="15.75" customHeight="1">
      <c r="C182" s="141"/>
    </row>
    <row r="183" ht="15.75" customHeight="1">
      <c r="C183" s="141"/>
    </row>
    <row r="184" ht="15.75" customHeight="1">
      <c r="C184" s="141"/>
    </row>
    <row r="185" ht="15.75" customHeight="1">
      <c r="C185" s="141"/>
    </row>
    <row r="186" ht="15.75" customHeight="1">
      <c r="C186" s="141"/>
    </row>
    <row r="187" ht="15.75" customHeight="1">
      <c r="C187" s="141"/>
    </row>
    <row r="188" ht="15.75" customHeight="1">
      <c r="C188" s="141"/>
    </row>
    <row r="189" ht="15.75" customHeight="1">
      <c r="C189" s="141"/>
    </row>
    <row r="190" ht="15.75" customHeight="1">
      <c r="C190" s="141"/>
    </row>
    <row r="191" ht="15.75" customHeight="1">
      <c r="C191" s="141"/>
    </row>
    <row r="192" ht="15.75" customHeight="1">
      <c r="C192" s="141"/>
    </row>
    <row r="193" ht="15.75" customHeight="1">
      <c r="C193" s="141"/>
    </row>
    <row r="194" ht="15.75" customHeight="1">
      <c r="C194" s="141"/>
    </row>
    <row r="195" ht="15.75" customHeight="1">
      <c r="C195" s="141"/>
    </row>
    <row r="196" ht="15.75" customHeight="1">
      <c r="C196" s="141"/>
    </row>
    <row r="197" ht="15.75" customHeight="1">
      <c r="C197" s="141"/>
    </row>
    <row r="198" ht="15.75" customHeight="1">
      <c r="C198" s="141"/>
    </row>
    <row r="199" ht="15.75" customHeight="1">
      <c r="C199" s="141"/>
    </row>
    <row r="200" ht="15.75" customHeight="1">
      <c r="C200" s="141"/>
    </row>
    <row r="201" ht="15.75" customHeight="1">
      <c r="C201" s="141"/>
    </row>
    <row r="202" ht="15.75" customHeight="1">
      <c r="C202" s="141"/>
    </row>
    <row r="203" ht="15.75" customHeight="1">
      <c r="C203" s="141"/>
    </row>
    <row r="204" ht="15.75" customHeight="1">
      <c r="C204" s="141"/>
    </row>
    <row r="205" ht="15.75" customHeight="1">
      <c r="C205" s="141"/>
    </row>
    <row r="206" ht="15.75" customHeight="1">
      <c r="C206" s="141"/>
    </row>
    <row r="207" ht="15.75" customHeight="1">
      <c r="C207" s="141"/>
    </row>
    <row r="208" ht="15.75" customHeight="1">
      <c r="C208" s="141"/>
    </row>
    <row r="209" ht="15.75" customHeight="1">
      <c r="C209" s="141"/>
    </row>
    <row r="210" ht="15.75" customHeight="1">
      <c r="C210" s="141"/>
    </row>
    <row r="211" ht="15.75" customHeight="1">
      <c r="C211" s="141"/>
    </row>
    <row r="212" ht="15.75" customHeight="1">
      <c r="C212" s="141"/>
    </row>
    <row r="213" ht="15.75" customHeight="1">
      <c r="C213" s="141"/>
    </row>
    <row r="214" ht="15.75" customHeight="1">
      <c r="C214" s="141"/>
    </row>
    <row r="215" ht="15.75" customHeight="1">
      <c r="C215" s="141"/>
    </row>
    <row r="216" ht="15.75" customHeight="1">
      <c r="C216" s="141"/>
    </row>
    <row r="217" ht="15.75" customHeight="1">
      <c r="C217" s="141"/>
    </row>
    <row r="218" ht="15.75" customHeight="1">
      <c r="C218" s="141"/>
    </row>
    <row r="219" ht="15.75" customHeight="1">
      <c r="C219" s="141"/>
    </row>
    <row r="220" ht="15.75" customHeight="1">
      <c r="C220" s="141"/>
    </row>
    <row r="221" ht="15.75" customHeight="1">
      <c r="C221" s="141"/>
    </row>
    <row r="222" ht="15.75" customHeight="1">
      <c r="C222" s="141"/>
    </row>
    <row r="223" ht="15.75" customHeight="1">
      <c r="C223" s="141"/>
    </row>
    <row r="224" ht="15.75" customHeight="1">
      <c r="C224" s="141"/>
    </row>
    <row r="225" ht="15.75" customHeight="1">
      <c r="C225" s="141"/>
    </row>
    <row r="226" ht="15.75" customHeight="1">
      <c r="C226" s="141"/>
    </row>
    <row r="227" ht="15.75" customHeight="1">
      <c r="C227" s="141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/>
  <mergeCells count="25">
    <mergeCell ref="B25:B27"/>
    <mergeCell ref="C25:J25"/>
    <mergeCell ref="C26:J26"/>
    <mergeCell ref="C27:I27"/>
    <mergeCell ref="B28:J28"/>
    <mergeCell ref="B21:E21"/>
    <mergeCell ref="F21:J21"/>
    <mergeCell ref="B22:E22"/>
    <mergeCell ref="F22:J22"/>
    <mergeCell ref="B23:E23"/>
    <mergeCell ref="F23:J23"/>
    <mergeCell ref="B18:E18"/>
    <mergeCell ref="F18:J18"/>
    <mergeCell ref="B19:E19"/>
    <mergeCell ref="F19:J19"/>
    <mergeCell ref="B20:E20"/>
    <mergeCell ref="F20:J20"/>
    <mergeCell ref="B13:J15"/>
    <mergeCell ref="B16:E16"/>
    <mergeCell ref="F16:J16"/>
    <mergeCell ref="B17:E17"/>
    <mergeCell ref="F17:J17"/>
    <mergeCell ref="B2:J2"/>
    <mergeCell ref="B3:J3"/>
    <mergeCell ref="H4:I4"/>
  </mergeCells>
  <printOptions/>
  <pageMargins left="0.7" right="0.7" top="0.75" bottom="0.75" header="0" footer="0"/>
  <pageSetup horizontalDpi="600" verticalDpi="6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L193"/>
  <sheetViews>
    <sheetView zoomScalePageLayoutView="0" workbookViewId="0" topLeftCell="A1">
      <selection activeCell="L3" sqref="L3:L4"/>
    </sheetView>
  </sheetViews>
  <sheetFormatPr defaultColWidth="12.625" defaultRowHeight="15" customHeight="1"/>
  <cols>
    <col min="1" max="1" width="7.25390625" style="402" customWidth="1"/>
    <col min="2" max="2" width="25.125" style="0" customWidth="1"/>
    <col min="3" max="3" width="11.75390625" style="0" customWidth="1"/>
    <col min="4" max="4" width="14.875" style="0" customWidth="1"/>
    <col min="5" max="5" width="10.75390625" style="0" customWidth="1"/>
    <col min="6" max="6" width="8.875" style="0" customWidth="1"/>
    <col min="7" max="7" width="10.00390625" style="0" customWidth="1"/>
    <col min="8" max="9" width="10.75390625" style="0" customWidth="1"/>
    <col min="10" max="10" width="15.75390625" style="0" customWidth="1"/>
    <col min="11" max="27" width="8.00390625" style="0" customWidth="1"/>
  </cols>
  <sheetData>
    <row r="1" spans="2:10" ht="24" customHeight="1">
      <c r="B1" s="65"/>
      <c r="C1" s="64"/>
      <c r="D1" s="65"/>
      <c r="E1" s="65"/>
      <c r="F1" s="65"/>
      <c r="G1" s="65"/>
      <c r="J1" s="66" t="s">
        <v>443</v>
      </c>
    </row>
    <row r="2" spans="2:10" ht="58.5" customHeight="1">
      <c r="B2" s="566" t="s">
        <v>1</v>
      </c>
      <c r="C2" s="549"/>
      <c r="D2" s="549"/>
      <c r="E2" s="549"/>
      <c r="F2" s="549"/>
      <c r="G2" s="549"/>
      <c r="H2" s="549"/>
      <c r="I2" s="549"/>
      <c r="J2" s="549"/>
    </row>
    <row r="3" spans="2:10" ht="19.5" customHeight="1">
      <c r="B3" s="630" t="s">
        <v>38</v>
      </c>
      <c r="C3" s="549"/>
      <c r="D3" s="549"/>
      <c r="E3" s="549"/>
      <c r="F3" s="549"/>
      <c r="G3" s="549"/>
      <c r="H3" s="549"/>
      <c r="I3" s="549"/>
      <c r="J3" s="549"/>
    </row>
    <row r="4" spans="1:10" s="404" customFormat="1" ht="19.5" customHeight="1" thickBot="1">
      <c r="A4" s="402"/>
      <c r="B4" s="770" t="s">
        <v>279</v>
      </c>
      <c r="C4" s="771"/>
      <c r="D4" s="771"/>
      <c r="E4" s="771"/>
      <c r="F4" s="771"/>
      <c r="G4" s="771"/>
      <c r="H4" s="771"/>
      <c r="I4" s="771"/>
      <c r="J4" s="771"/>
    </row>
    <row r="5" spans="2:10" ht="24.75" customHeight="1" thickBot="1">
      <c r="B5" s="317" t="s">
        <v>261</v>
      </c>
      <c r="C5" s="318"/>
      <c r="D5" s="319"/>
      <c r="E5" s="320"/>
      <c r="F5" s="321"/>
      <c r="G5" s="104"/>
      <c r="H5" s="679"/>
      <c r="I5" s="680"/>
      <c r="J5" s="316"/>
    </row>
    <row r="6" spans="2:10" ht="22.5">
      <c r="B6" s="372" t="s">
        <v>276</v>
      </c>
      <c r="C6" s="373" t="s">
        <v>7</v>
      </c>
      <c r="D6" s="374" t="s">
        <v>90</v>
      </c>
      <c r="E6" s="374" t="s">
        <v>277</v>
      </c>
      <c r="F6" s="375" t="s">
        <v>92</v>
      </c>
      <c r="G6" s="374" t="s">
        <v>93</v>
      </c>
      <c r="H6" s="375" t="s">
        <v>94</v>
      </c>
      <c r="I6" s="374" t="s">
        <v>5</v>
      </c>
      <c r="J6" s="376" t="s">
        <v>95</v>
      </c>
    </row>
    <row r="7" spans="1:10" s="419" customFormat="1" ht="19.5" customHeight="1">
      <c r="A7" s="405" t="s">
        <v>278</v>
      </c>
      <c r="B7" s="450" t="s">
        <v>349</v>
      </c>
      <c r="C7" s="401" t="s">
        <v>302</v>
      </c>
      <c r="D7" s="401" t="s">
        <v>364</v>
      </c>
      <c r="E7" s="401" t="s">
        <v>96</v>
      </c>
      <c r="F7" s="420">
        <v>45406</v>
      </c>
      <c r="G7" s="401" t="s">
        <v>201</v>
      </c>
      <c r="H7" s="420">
        <v>45406</v>
      </c>
      <c r="I7" s="420" t="s">
        <v>357</v>
      </c>
      <c r="J7" s="421" t="s">
        <v>262</v>
      </c>
    </row>
    <row r="8" spans="1:10" s="419" customFormat="1" ht="19.5" customHeight="1">
      <c r="A8" s="405" t="s">
        <v>278</v>
      </c>
      <c r="B8" s="417" t="s">
        <v>297</v>
      </c>
      <c r="C8" s="418" t="s">
        <v>350</v>
      </c>
      <c r="D8" s="418" t="s">
        <v>365</v>
      </c>
      <c r="E8" s="418" t="s">
        <v>96</v>
      </c>
      <c r="F8" s="422">
        <v>45407</v>
      </c>
      <c r="G8" s="418" t="s">
        <v>201</v>
      </c>
      <c r="H8" s="422">
        <v>45407</v>
      </c>
      <c r="I8" s="422" t="s">
        <v>339</v>
      </c>
      <c r="J8" s="423" t="s">
        <v>262</v>
      </c>
    </row>
    <row r="9" spans="1:10" s="415" customFormat="1" ht="19.5" customHeight="1">
      <c r="A9" s="405"/>
      <c r="B9" s="417" t="s">
        <v>348</v>
      </c>
      <c r="C9" s="418" t="s">
        <v>351</v>
      </c>
      <c r="D9" s="418" t="s">
        <v>323</v>
      </c>
      <c r="E9" s="418" t="s">
        <v>96</v>
      </c>
      <c r="F9" s="422">
        <v>45408</v>
      </c>
      <c r="G9" s="418" t="s">
        <v>201</v>
      </c>
      <c r="H9" s="422">
        <v>45408</v>
      </c>
      <c r="I9" s="422" t="s">
        <v>358</v>
      </c>
      <c r="J9" s="423" t="s">
        <v>262</v>
      </c>
    </row>
    <row r="10" spans="1:10" s="474" customFormat="1" ht="19.5" customHeight="1">
      <c r="A10" s="405" t="s">
        <v>278</v>
      </c>
      <c r="B10" s="450" t="s">
        <v>349</v>
      </c>
      <c r="C10" s="401" t="s">
        <v>303</v>
      </c>
      <c r="D10" s="401" t="s">
        <v>370</v>
      </c>
      <c r="E10" s="401" t="s">
        <v>96</v>
      </c>
      <c r="F10" s="420">
        <v>45413</v>
      </c>
      <c r="G10" s="401" t="s">
        <v>201</v>
      </c>
      <c r="H10" s="420">
        <v>45413</v>
      </c>
      <c r="I10" s="420" t="s">
        <v>359</v>
      </c>
      <c r="J10" s="421" t="s">
        <v>262</v>
      </c>
    </row>
    <row r="11" spans="1:10" s="474" customFormat="1" ht="19.5" customHeight="1">
      <c r="A11" s="405" t="s">
        <v>278</v>
      </c>
      <c r="B11" s="417" t="s">
        <v>348</v>
      </c>
      <c r="C11" s="418" t="s">
        <v>352</v>
      </c>
      <c r="D11" s="418" t="s">
        <v>371</v>
      </c>
      <c r="E11" s="418" t="s">
        <v>96</v>
      </c>
      <c r="F11" s="422">
        <v>45413</v>
      </c>
      <c r="G11" s="418" t="s">
        <v>201</v>
      </c>
      <c r="H11" s="422">
        <v>45413</v>
      </c>
      <c r="I11" s="422" t="s">
        <v>340</v>
      </c>
      <c r="J11" s="423" t="s">
        <v>262</v>
      </c>
    </row>
    <row r="12" spans="1:10" s="474" customFormat="1" ht="19.5" customHeight="1">
      <c r="A12" s="405"/>
      <c r="B12" s="417" t="s">
        <v>297</v>
      </c>
      <c r="C12" s="418" t="s">
        <v>353</v>
      </c>
      <c r="D12" s="418" t="s">
        <v>372</v>
      </c>
      <c r="E12" s="418" t="s">
        <v>96</v>
      </c>
      <c r="F12" s="422">
        <v>45414</v>
      </c>
      <c r="G12" s="418" t="s">
        <v>201</v>
      </c>
      <c r="H12" s="422">
        <v>45414</v>
      </c>
      <c r="I12" s="422" t="s">
        <v>360</v>
      </c>
      <c r="J12" s="423" t="s">
        <v>262</v>
      </c>
    </row>
    <row r="13" spans="1:10" s="474" customFormat="1" ht="19.5" customHeight="1">
      <c r="A13" s="405" t="s">
        <v>278</v>
      </c>
      <c r="B13" s="479" t="s">
        <v>349</v>
      </c>
      <c r="C13" s="480" t="s">
        <v>304</v>
      </c>
      <c r="D13" s="480" t="s">
        <v>373</v>
      </c>
      <c r="E13" s="480" t="s">
        <v>96</v>
      </c>
      <c r="F13" s="481">
        <v>45420</v>
      </c>
      <c r="G13" s="480" t="s">
        <v>201</v>
      </c>
      <c r="H13" s="481">
        <v>45420</v>
      </c>
      <c r="I13" s="481" t="s">
        <v>361</v>
      </c>
      <c r="J13" s="482" t="s">
        <v>262</v>
      </c>
    </row>
    <row r="14" spans="1:10" s="478" customFormat="1" ht="19.5" customHeight="1">
      <c r="A14" s="405" t="s">
        <v>278</v>
      </c>
      <c r="B14" s="417" t="s">
        <v>297</v>
      </c>
      <c r="C14" s="418" t="s">
        <v>354</v>
      </c>
      <c r="D14" s="418" t="s">
        <v>366</v>
      </c>
      <c r="E14" s="418" t="s">
        <v>96</v>
      </c>
      <c r="F14" s="422">
        <v>45421</v>
      </c>
      <c r="G14" s="418" t="s">
        <v>201</v>
      </c>
      <c r="H14" s="422">
        <v>45421</v>
      </c>
      <c r="I14" s="422" t="s">
        <v>342</v>
      </c>
      <c r="J14" s="423" t="s">
        <v>262</v>
      </c>
    </row>
    <row r="15" spans="1:10" s="478" customFormat="1" ht="19.5" customHeight="1">
      <c r="A15" s="405"/>
      <c r="B15" s="417" t="s">
        <v>348</v>
      </c>
      <c r="C15" s="418" t="s">
        <v>355</v>
      </c>
      <c r="D15" s="418" t="s">
        <v>367</v>
      </c>
      <c r="E15" s="418" t="s">
        <v>96</v>
      </c>
      <c r="F15" s="422">
        <v>45425</v>
      </c>
      <c r="G15" s="418" t="s">
        <v>201</v>
      </c>
      <c r="H15" s="422">
        <v>45425</v>
      </c>
      <c r="I15" s="422" t="s">
        <v>362</v>
      </c>
      <c r="J15" s="423" t="s">
        <v>262</v>
      </c>
    </row>
    <row r="16" spans="1:10" s="478" customFormat="1" ht="19.5" customHeight="1">
      <c r="A16" s="405" t="s">
        <v>278</v>
      </c>
      <c r="B16" s="479" t="s">
        <v>349</v>
      </c>
      <c r="C16" s="480" t="s">
        <v>305</v>
      </c>
      <c r="D16" s="480" t="s">
        <v>368</v>
      </c>
      <c r="E16" s="480" t="s">
        <v>96</v>
      </c>
      <c r="F16" s="481">
        <v>45427</v>
      </c>
      <c r="G16" s="480" t="s">
        <v>201</v>
      </c>
      <c r="H16" s="481">
        <v>45427</v>
      </c>
      <c r="I16" s="481" t="s">
        <v>363</v>
      </c>
      <c r="J16" s="482" t="s">
        <v>262</v>
      </c>
    </row>
    <row r="17" spans="1:10" s="478" customFormat="1" ht="19.5" customHeight="1">
      <c r="A17" s="405" t="s">
        <v>278</v>
      </c>
      <c r="B17" s="417" t="s">
        <v>348</v>
      </c>
      <c r="C17" s="418" t="s">
        <v>356</v>
      </c>
      <c r="D17" s="418" t="s">
        <v>369</v>
      </c>
      <c r="E17" s="418" t="s">
        <v>96</v>
      </c>
      <c r="F17" s="422">
        <v>45428</v>
      </c>
      <c r="G17" s="418" t="s">
        <v>201</v>
      </c>
      <c r="H17" s="422">
        <v>45428</v>
      </c>
      <c r="I17" s="422" t="s">
        <v>344</v>
      </c>
      <c r="J17" s="423" t="s">
        <v>262</v>
      </c>
    </row>
    <row r="18" spans="1:10" s="478" customFormat="1" ht="19.5" customHeight="1">
      <c r="A18" s="405"/>
      <c r="B18" s="486" t="s">
        <v>297</v>
      </c>
      <c r="C18" s="401" t="s">
        <v>466</v>
      </c>
      <c r="D18" s="401" t="s">
        <v>469</v>
      </c>
      <c r="E18" s="401" t="s">
        <v>96</v>
      </c>
      <c r="F18" s="420">
        <v>45432</v>
      </c>
      <c r="G18" s="401" t="s">
        <v>201</v>
      </c>
      <c r="H18" s="420">
        <v>45432</v>
      </c>
      <c r="I18" s="420" t="s">
        <v>474</v>
      </c>
      <c r="J18" s="421" t="s">
        <v>262</v>
      </c>
    </row>
    <row r="19" spans="1:10" s="478" customFormat="1" ht="19.5" customHeight="1">
      <c r="A19" s="405" t="s">
        <v>278</v>
      </c>
      <c r="B19" s="417" t="s">
        <v>349</v>
      </c>
      <c r="C19" s="418" t="s">
        <v>306</v>
      </c>
      <c r="D19" s="418" t="s">
        <v>470</v>
      </c>
      <c r="E19" s="418" t="s">
        <v>96</v>
      </c>
      <c r="F19" s="422">
        <v>45434</v>
      </c>
      <c r="G19" s="418" t="s">
        <v>201</v>
      </c>
      <c r="H19" s="422">
        <v>45434</v>
      </c>
      <c r="I19" s="422" t="s">
        <v>475</v>
      </c>
      <c r="J19" s="423" t="s">
        <v>262</v>
      </c>
    </row>
    <row r="20" spans="1:10" s="478" customFormat="1" ht="19.5" customHeight="1">
      <c r="A20" s="405" t="s">
        <v>278</v>
      </c>
      <c r="B20" s="417" t="s">
        <v>297</v>
      </c>
      <c r="C20" s="418" t="s">
        <v>467</v>
      </c>
      <c r="D20" s="418" t="s">
        <v>471</v>
      </c>
      <c r="E20" s="418" t="s">
        <v>96</v>
      </c>
      <c r="F20" s="422">
        <v>45435</v>
      </c>
      <c r="G20" s="418" t="s">
        <v>201</v>
      </c>
      <c r="H20" s="422">
        <v>45435</v>
      </c>
      <c r="I20" s="422" t="s">
        <v>476</v>
      </c>
      <c r="J20" s="423" t="s">
        <v>262</v>
      </c>
    </row>
    <row r="21" spans="1:10" s="478" customFormat="1" ht="19.5" customHeight="1">
      <c r="A21" s="405"/>
      <c r="B21" s="450" t="s">
        <v>348</v>
      </c>
      <c r="C21" s="401" t="s">
        <v>468</v>
      </c>
      <c r="D21" s="401" t="s">
        <v>472</v>
      </c>
      <c r="E21" s="401" t="s">
        <v>96</v>
      </c>
      <c r="F21" s="420">
        <v>45439</v>
      </c>
      <c r="G21" s="401" t="s">
        <v>201</v>
      </c>
      <c r="H21" s="420">
        <v>45439</v>
      </c>
      <c r="I21" s="420" t="s">
        <v>477</v>
      </c>
      <c r="J21" s="421" t="s">
        <v>262</v>
      </c>
    </row>
    <row r="22" spans="1:10" s="474" customFormat="1" ht="19.5" customHeight="1">
      <c r="A22" s="405" t="s">
        <v>278</v>
      </c>
      <c r="B22" s="417" t="s">
        <v>349</v>
      </c>
      <c r="C22" s="418" t="s">
        <v>307</v>
      </c>
      <c r="D22" s="418" t="s">
        <v>473</v>
      </c>
      <c r="E22" s="418" t="s">
        <v>96</v>
      </c>
      <c r="F22" s="422">
        <v>45441</v>
      </c>
      <c r="G22" s="418" t="s">
        <v>201</v>
      </c>
      <c r="H22" s="422">
        <v>45441</v>
      </c>
      <c r="I22" s="422" t="s">
        <v>478</v>
      </c>
      <c r="J22" s="423" t="s">
        <v>262</v>
      </c>
    </row>
    <row r="23" spans="2:10" ht="24.75" customHeight="1">
      <c r="B23" s="768" t="s">
        <v>171</v>
      </c>
      <c r="C23" s="769"/>
      <c r="D23" s="769"/>
      <c r="E23" s="769"/>
      <c r="F23" s="768" t="s">
        <v>100</v>
      </c>
      <c r="G23" s="769"/>
      <c r="H23" s="769"/>
      <c r="I23" s="769"/>
      <c r="J23" s="769"/>
    </row>
    <row r="24" spans="2:10" ht="24.75" customHeight="1">
      <c r="B24" s="763" t="s">
        <v>263</v>
      </c>
      <c r="C24" s="764"/>
      <c r="D24" s="764"/>
      <c r="E24" s="764"/>
      <c r="F24" s="765" t="s">
        <v>264</v>
      </c>
      <c r="G24" s="766"/>
      <c r="H24" s="766"/>
      <c r="I24" s="766"/>
      <c r="J24" s="767"/>
    </row>
    <row r="25" spans="2:10" ht="24.75" customHeight="1">
      <c r="B25" s="763" t="s">
        <v>265</v>
      </c>
      <c r="C25" s="764"/>
      <c r="D25" s="764"/>
      <c r="E25" s="764"/>
      <c r="F25" s="765" t="s">
        <v>266</v>
      </c>
      <c r="G25" s="766"/>
      <c r="H25" s="766"/>
      <c r="I25" s="766"/>
      <c r="J25" s="767"/>
    </row>
    <row r="26" spans="2:10" ht="24.75" customHeight="1">
      <c r="B26" s="763" t="s">
        <v>267</v>
      </c>
      <c r="C26" s="764"/>
      <c r="D26" s="764"/>
      <c r="E26" s="764"/>
      <c r="F26" s="765" t="s">
        <v>268</v>
      </c>
      <c r="G26" s="766"/>
      <c r="H26" s="766"/>
      <c r="I26" s="766"/>
      <c r="J26" s="767"/>
    </row>
    <row r="27" spans="2:10" ht="24.75" customHeight="1">
      <c r="B27" s="763" t="s">
        <v>269</v>
      </c>
      <c r="C27" s="764"/>
      <c r="D27" s="764"/>
      <c r="E27" s="764"/>
      <c r="F27" s="765" t="s">
        <v>270</v>
      </c>
      <c r="G27" s="766"/>
      <c r="H27" s="766"/>
      <c r="I27" s="766"/>
      <c r="J27" s="767"/>
    </row>
    <row r="28" spans="2:10" ht="24.75" customHeight="1" thickBot="1">
      <c r="B28" s="756" t="s">
        <v>105</v>
      </c>
      <c r="C28" s="757"/>
      <c r="D28" s="757"/>
      <c r="E28" s="757"/>
      <c r="F28" s="758" t="s">
        <v>271</v>
      </c>
      <c r="G28" s="757"/>
      <c r="H28" s="757"/>
      <c r="I28" s="757"/>
      <c r="J28" s="759"/>
    </row>
    <row r="29" spans="1:10" s="305" customFormat="1" ht="24.75" customHeight="1">
      <c r="A29" s="403"/>
      <c r="B29" s="760" t="s">
        <v>172</v>
      </c>
      <c r="C29" s="322" t="s">
        <v>35</v>
      </c>
      <c r="D29" s="323"/>
      <c r="E29" s="323"/>
      <c r="F29" s="323"/>
      <c r="G29" s="323"/>
      <c r="H29" s="323"/>
      <c r="I29" s="323"/>
      <c r="J29" s="149"/>
    </row>
    <row r="30" spans="1:12" s="305" customFormat="1" ht="15.75">
      <c r="A30" s="403"/>
      <c r="B30" s="761"/>
      <c r="C30" s="324" t="s">
        <v>138</v>
      </c>
      <c r="D30" s="325"/>
      <c r="E30" s="325"/>
      <c r="F30" s="325"/>
      <c r="G30" s="325"/>
      <c r="H30" s="325"/>
      <c r="I30" s="325"/>
      <c r="J30" s="326"/>
      <c r="L30" s="100"/>
    </row>
    <row r="31" spans="1:10" s="305" customFormat="1" ht="24.75" customHeight="1" thickBot="1">
      <c r="A31" s="403"/>
      <c r="B31" s="762"/>
      <c r="C31" s="327"/>
      <c r="D31" s="328"/>
      <c r="E31" s="328"/>
      <c r="F31" s="328"/>
      <c r="G31" s="328"/>
      <c r="H31" s="328"/>
      <c r="I31" s="328"/>
      <c r="J31" s="329"/>
    </row>
    <row r="32" ht="13.5" customHeight="1">
      <c r="C32" s="80"/>
    </row>
    <row r="33" ht="13.5" customHeight="1">
      <c r="C33" s="80"/>
    </row>
    <row r="34" ht="13.5" customHeight="1">
      <c r="C34" s="80"/>
    </row>
    <row r="35" ht="13.5" customHeight="1">
      <c r="C35" s="80"/>
    </row>
    <row r="36" ht="13.5" customHeight="1">
      <c r="C36" s="80"/>
    </row>
    <row r="37" ht="13.5" customHeight="1">
      <c r="C37" s="80"/>
    </row>
    <row r="38" ht="13.5" customHeight="1">
      <c r="C38" s="80"/>
    </row>
    <row r="39" ht="13.5" customHeight="1">
      <c r="C39" s="80"/>
    </row>
    <row r="40" ht="13.5" customHeight="1">
      <c r="C40" s="80"/>
    </row>
    <row r="41" ht="13.5" customHeight="1">
      <c r="C41" s="80"/>
    </row>
    <row r="42" ht="13.5" customHeight="1">
      <c r="C42" s="80"/>
    </row>
    <row r="43" ht="13.5" customHeight="1">
      <c r="C43" s="80"/>
    </row>
    <row r="44" ht="13.5" customHeight="1">
      <c r="C44" s="80"/>
    </row>
    <row r="45" ht="13.5" customHeight="1">
      <c r="C45" s="80"/>
    </row>
    <row r="46" ht="13.5" customHeight="1">
      <c r="C46" s="80"/>
    </row>
    <row r="47" ht="13.5" customHeight="1">
      <c r="C47" s="80"/>
    </row>
    <row r="48" ht="13.5" customHeight="1">
      <c r="C48" s="80"/>
    </row>
    <row r="49" ht="13.5" customHeight="1">
      <c r="C49" s="80"/>
    </row>
    <row r="50" ht="13.5" customHeight="1">
      <c r="C50" s="80"/>
    </row>
    <row r="51" ht="13.5" customHeight="1">
      <c r="C51" s="80"/>
    </row>
    <row r="52" ht="13.5" customHeight="1">
      <c r="C52" s="80"/>
    </row>
    <row r="53" ht="13.5" customHeight="1">
      <c r="C53" s="80"/>
    </row>
    <row r="54" ht="13.5" customHeight="1">
      <c r="C54" s="80"/>
    </row>
    <row r="55" ht="13.5" customHeight="1">
      <c r="C55" s="80"/>
    </row>
    <row r="56" ht="13.5" customHeight="1">
      <c r="C56" s="80"/>
    </row>
    <row r="57" ht="13.5" customHeight="1">
      <c r="C57" s="80"/>
    </row>
    <row r="58" ht="13.5" customHeight="1">
      <c r="C58" s="80"/>
    </row>
    <row r="59" ht="13.5" customHeight="1">
      <c r="C59" s="80"/>
    </row>
    <row r="60" ht="13.5" customHeight="1">
      <c r="C60" s="80"/>
    </row>
    <row r="61" ht="13.5" customHeight="1">
      <c r="C61" s="80"/>
    </row>
    <row r="62" ht="13.5" customHeight="1">
      <c r="C62" s="80"/>
    </row>
    <row r="63" ht="13.5" customHeight="1">
      <c r="C63" s="80"/>
    </row>
    <row r="64" ht="13.5" customHeight="1">
      <c r="C64" s="80"/>
    </row>
    <row r="65" ht="13.5" customHeight="1">
      <c r="C65" s="80"/>
    </row>
    <row r="66" ht="13.5" customHeight="1">
      <c r="C66" s="80"/>
    </row>
    <row r="67" ht="13.5" customHeight="1">
      <c r="C67" s="80"/>
    </row>
    <row r="68" ht="13.5" customHeight="1">
      <c r="C68" s="80"/>
    </row>
    <row r="69" ht="13.5" customHeight="1">
      <c r="C69" s="80"/>
    </row>
    <row r="70" ht="13.5" customHeight="1">
      <c r="C70" s="80"/>
    </row>
    <row r="71" ht="13.5" customHeight="1">
      <c r="C71" s="80"/>
    </row>
    <row r="72" ht="13.5" customHeight="1">
      <c r="C72" s="80"/>
    </row>
    <row r="73" ht="13.5" customHeight="1">
      <c r="C73" s="80"/>
    </row>
    <row r="74" ht="13.5" customHeight="1">
      <c r="C74" s="80"/>
    </row>
    <row r="75" ht="13.5" customHeight="1">
      <c r="C75" s="80"/>
    </row>
    <row r="76" ht="13.5" customHeight="1">
      <c r="C76" s="80"/>
    </row>
    <row r="77" ht="13.5" customHeight="1">
      <c r="C77" s="80"/>
    </row>
    <row r="78" ht="13.5" customHeight="1">
      <c r="C78" s="80"/>
    </row>
    <row r="79" ht="13.5" customHeight="1">
      <c r="C79" s="80"/>
    </row>
    <row r="80" ht="13.5" customHeight="1">
      <c r="C80" s="80"/>
    </row>
    <row r="81" ht="13.5" customHeight="1">
      <c r="C81" s="80"/>
    </row>
    <row r="82" ht="13.5" customHeight="1">
      <c r="C82" s="80"/>
    </row>
    <row r="83" ht="13.5" customHeight="1">
      <c r="C83" s="80"/>
    </row>
    <row r="84" ht="13.5" customHeight="1">
      <c r="C84" s="80"/>
    </row>
    <row r="85" ht="13.5" customHeight="1">
      <c r="C85" s="80"/>
    </row>
    <row r="86" ht="13.5" customHeight="1">
      <c r="C86" s="80"/>
    </row>
    <row r="87" ht="13.5" customHeight="1">
      <c r="C87" s="80"/>
    </row>
    <row r="88" ht="13.5" customHeight="1">
      <c r="C88" s="80"/>
    </row>
    <row r="89" ht="13.5" customHeight="1">
      <c r="C89" s="80"/>
    </row>
    <row r="90" ht="13.5" customHeight="1">
      <c r="C90" s="80"/>
    </row>
    <row r="91" ht="13.5" customHeight="1">
      <c r="C91" s="80"/>
    </row>
    <row r="92" ht="13.5" customHeight="1">
      <c r="C92" s="80"/>
    </row>
    <row r="93" ht="13.5" customHeight="1">
      <c r="C93" s="80"/>
    </row>
    <row r="94" ht="13.5" customHeight="1">
      <c r="C94" s="80"/>
    </row>
    <row r="95" ht="13.5" customHeight="1">
      <c r="C95" s="80"/>
    </row>
    <row r="96" ht="13.5" customHeight="1">
      <c r="C96" s="80"/>
    </row>
    <row r="97" ht="13.5" customHeight="1">
      <c r="C97" s="80"/>
    </row>
    <row r="98" ht="13.5" customHeight="1">
      <c r="C98" s="80"/>
    </row>
    <row r="99" ht="13.5" customHeight="1">
      <c r="C99" s="80"/>
    </row>
    <row r="100" ht="13.5" customHeight="1">
      <c r="C100" s="80"/>
    </row>
    <row r="101" ht="13.5" customHeight="1">
      <c r="C101" s="80"/>
    </row>
    <row r="102" ht="13.5" customHeight="1">
      <c r="C102" s="80"/>
    </row>
    <row r="103" ht="13.5" customHeight="1">
      <c r="C103" s="80"/>
    </row>
    <row r="104" ht="13.5" customHeight="1">
      <c r="C104" s="80"/>
    </row>
    <row r="105" ht="13.5" customHeight="1">
      <c r="C105" s="80"/>
    </row>
    <row r="106" ht="13.5" customHeight="1">
      <c r="C106" s="80"/>
    </row>
    <row r="107" ht="13.5" customHeight="1">
      <c r="C107" s="80"/>
    </row>
    <row r="108" ht="13.5" customHeight="1">
      <c r="C108" s="80"/>
    </row>
    <row r="109" ht="13.5" customHeight="1">
      <c r="C109" s="80"/>
    </row>
    <row r="110" ht="13.5" customHeight="1">
      <c r="C110" s="80"/>
    </row>
    <row r="111" ht="13.5" customHeight="1">
      <c r="C111" s="80"/>
    </row>
    <row r="112" ht="13.5" customHeight="1">
      <c r="C112" s="80"/>
    </row>
    <row r="113" ht="13.5" customHeight="1">
      <c r="C113" s="80"/>
    </row>
    <row r="114" ht="13.5" customHeight="1">
      <c r="C114" s="80"/>
    </row>
    <row r="115" ht="13.5" customHeight="1">
      <c r="C115" s="80"/>
    </row>
    <row r="116" ht="13.5" customHeight="1">
      <c r="C116" s="80"/>
    </row>
    <row r="117" ht="13.5" customHeight="1">
      <c r="C117" s="80"/>
    </row>
    <row r="118" ht="13.5" customHeight="1">
      <c r="C118" s="80"/>
    </row>
    <row r="119" ht="13.5" customHeight="1">
      <c r="C119" s="80"/>
    </row>
    <row r="120" ht="13.5" customHeight="1">
      <c r="C120" s="80"/>
    </row>
    <row r="121" ht="13.5" customHeight="1">
      <c r="C121" s="80"/>
    </row>
    <row r="122" ht="13.5" customHeight="1">
      <c r="C122" s="80"/>
    </row>
    <row r="123" ht="13.5" customHeight="1">
      <c r="C123" s="80"/>
    </row>
    <row r="124" ht="13.5" customHeight="1">
      <c r="C124" s="80"/>
    </row>
    <row r="125" ht="13.5" customHeight="1">
      <c r="C125" s="80"/>
    </row>
    <row r="126" ht="13.5" customHeight="1">
      <c r="C126" s="80"/>
    </row>
    <row r="127" ht="13.5" customHeight="1">
      <c r="C127" s="80"/>
    </row>
    <row r="128" ht="13.5" customHeight="1">
      <c r="C128" s="80"/>
    </row>
    <row r="129" ht="13.5" customHeight="1">
      <c r="C129" s="80"/>
    </row>
    <row r="130" ht="13.5" customHeight="1">
      <c r="C130" s="80"/>
    </row>
    <row r="131" ht="13.5" customHeight="1">
      <c r="C131" s="80"/>
    </row>
    <row r="132" ht="13.5" customHeight="1">
      <c r="C132" s="80"/>
    </row>
    <row r="133" ht="13.5" customHeight="1">
      <c r="C133" s="80"/>
    </row>
    <row r="134" ht="13.5" customHeight="1">
      <c r="C134" s="80"/>
    </row>
    <row r="135" ht="13.5" customHeight="1">
      <c r="C135" s="80"/>
    </row>
    <row r="136" ht="13.5" customHeight="1">
      <c r="C136" s="80"/>
    </row>
    <row r="137" ht="13.5" customHeight="1">
      <c r="C137" s="80"/>
    </row>
    <row r="138" ht="13.5" customHeight="1">
      <c r="C138" s="80"/>
    </row>
    <row r="139" ht="13.5" customHeight="1">
      <c r="C139" s="80"/>
    </row>
    <row r="140" ht="13.5" customHeight="1">
      <c r="C140" s="80"/>
    </row>
    <row r="141" ht="13.5" customHeight="1">
      <c r="C141" s="80"/>
    </row>
    <row r="142" ht="13.5" customHeight="1">
      <c r="C142" s="80"/>
    </row>
    <row r="143" ht="13.5" customHeight="1">
      <c r="C143" s="80"/>
    </row>
    <row r="144" ht="13.5" customHeight="1">
      <c r="C144" s="80"/>
    </row>
    <row r="145" ht="13.5" customHeight="1">
      <c r="C145" s="80"/>
    </row>
    <row r="146" ht="13.5" customHeight="1">
      <c r="C146" s="80"/>
    </row>
    <row r="147" ht="13.5" customHeight="1">
      <c r="C147" s="80"/>
    </row>
    <row r="148" ht="13.5" customHeight="1">
      <c r="C148" s="80"/>
    </row>
    <row r="149" ht="13.5" customHeight="1">
      <c r="C149" s="80"/>
    </row>
    <row r="150" ht="13.5" customHeight="1">
      <c r="C150" s="80"/>
    </row>
    <row r="151" ht="13.5" customHeight="1">
      <c r="C151" s="80"/>
    </row>
    <row r="152" ht="13.5" customHeight="1">
      <c r="C152" s="80"/>
    </row>
    <row r="153" ht="13.5" customHeight="1">
      <c r="C153" s="80"/>
    </row>
    <row r="154" ht="13.5" customHeight="1">
      <c r="C154" s="80"/>
    </row>
    <row r="155" ht="13.5" customHeight="1">
      <c r="C155" s="80"/>
    </row>
    <row r="156" ht="13.5" customHeight="1">
      <c r="C156" s="80"/>
    </row>
    <row r="157" ht="13.5" customHeight="1">
      <c r="C157" s="80"/>
    </row>
    <row r="158" ht="13.5" customHeight="1">
      <c r="C158" s="80"/>
    </row>
    <row r="159" ht="13.5" customHeight="1">
      <c r="C159" s="80"/>
    </row>
    <row r="160" ht="13.5" customHeight="1">
      <c r="C160" s="80"/>
    </row>
    <row r="161" ht="13.5" customHeight="1">
      <c r="C161" s="80"/>
    </row>
    <row r="162" ht="13.5" customHeight="1">
      <c r="C162" s="80"/>
    </row>
    <row r="163" ht="13.5" customHeight="1">
      <c r="C163" s="80"/>
    </row>
    <row r="164" ht="13.5" customHeight="1">
      <c r="C164" s="80"/>
    </row>
    <row r="165" ht="13.5" customHeight="1">
      <c r="C165" s="80"/>
    </row>
    <row r="166" ht="13.5" customHeight="1">
      <c r="C166" s="80"/>
    </row>
    <row r="167" ht="13.5" customHeight="1">
      <c r="C167" s="80"/>
    </row>
    <row r="168" ht="13.5" customHeight="1">
      <c r="C168" s="80"/>
    </row>
    <row r="169" ht="13.5" customHeight="1">
      <c r="C169" s="80"/>
    </row>
    <row r="170" ht="13.5" customHeight="1">
      <c r="C170" s="80"/>
    </row>
    <row r="171" ht="13.5" customHeight="1">
      <c r="C171" s="80"/>
    </row>
    <row r="172" ht="13.5" customHeight="1">
      <c r="C172" s="80"/>
    </row>
    <row r="173" ht="13.5" customHeight="1">
      <c r="C173" s="80"/>
    </row>
    <row r="174" ht="13.5" customHeight="1">
      <c r="C174" s="80"/>
    </row>
    <row r="175" ht="13.5" customHeight="1">
      <c r="C175" s="80"/>
    </row>
    <row r="176" ht="13.5" customHeight="1">
      <c r="C176" s="80"/>
    </row>
    <row r="177" ht="13.5" customHeight="1">
      <c r="C177" s="80"/>
    </row>
    <row r="178" ht="13.5" customHeight="1">
      <c r="C178" s="80"/>
    </row>
    <row r="179" ht="13.5" customHeight="1">
      <c r="C179" s="80"/>
    </row>
    <row r="180" ht="13.5" customHeight="1">
      <c r="C180" s="80"/>
    </row>
    <row r="181" ht="13.5" customHeight="1">
      <c r="C181" s="80"/>
    </row>
    <row r="182" ht="13.5" customHeight="1">
      <c r="C182" s="80"/>
    </row>
    <row r="183" ht="13.5" customHeight="1">
      <c r="C183" s="80"/>
    </row>
    <row r="184" ht="13.5" customHeight="1">
      <c r="C184" s="80"/>
    </row>
    <row r="185" ht="13.5" customHeight="1">
      <c r="C185" s="80"/>
    </row>
    <row r="186" ht="13.5" customHeight="1">
      <c r="C186" s="80"/>
    </row>
    <row r="187" ht="13.5" customHeight="1">
      <c r="C187" s="80"/>
    </row>
    <row r="188" ht="13.5" customHeight="1">
      <c r="C188" s="80"/>
    </row>
    <row r="189" ht="13.5" customHeight="1">
      <c r="C189" s="80"/>
    </row>
    <row r="190" ht="13.5" customHeight="1">
      <c r="C190" s="80"/>
    </row>
    <row r="191" ht="13.5" customHeight="1">
      <c r="C191" s="80"/>
    </row>
    <row r="192" ht="13.5" customHeight="1">
      <c r="C192" s="80"/>
    </row>
    <row r="193" ht="13.5" customHeight="1">
      <c r="C193" s="80"/>
    </row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sheetProtection/>
  <mergeCells count="17">
    <mergeCell ref="B2:J2"/>
    <mergeCell ref="B3:J3"/>
    <mergeCell ref="H5:I5"/>
    <mergeCell ref="B23:E23"/>
    <mergeCell ref="F23:J23"/>
    <mergeCell ref="B24:E24"/>
    <mergeCell ref="F24:J24"/>
    <mergeCell ref="B4:J4"/>
    <mergeCell ref="B28:E28"/>
    <mergeCell ref="F28:J28"/>
    <mergeCell ref="B29:B31"/>
    <mergeCell ref="B25:E25"/>
    <mergeCell ref="F25:J25"/>
    <mergeCell ref="B26:E26"/>
    <mergeCell ref="F26:J26"/>
    <mergeCell ref="B27:E27"/>
    <mergeCell ref="F27:J27"/>
  </mergeCells>
  <printOptions/>
  <pageMargins left="0.7" right="0.7" top="0.75" bottom="0.75" header="0" footer="0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K227"/>
  <sheetViews>
    <sheetView zoomScale="115" zoomScaleNormal="115" zoomScalePageLayoutView="0" workbookViewId="0" topLeftCell="A1">
      <selection activeCell="B7" sqref="B7"/>
    </sheetView>
  </sheetViews>
  <sheetFormatPr defaultColWidth="12.625" defaultRowHeight="15" customHeight="1"/>
  <cols>
    <col min="1" max="1" width="6.00390625" style="0" customWidth="1"/>
    <col min="2" max="2" width="25.625" style="0" customWidth="1"/>
    <col min="3" max="3" width="7.375" style="0" customWidth="1"/>
    <col min="4" max="4" width="13.75390625" style="0" customWidth="1"/>
    <col min="5" max="5" width="10.375" style="0" customWidth="1"/>
    <col min="6" max="6" width="10.625" style="0" customWidth="1"/>
    <col min="7" max="7" width="9.75390625" style="0" customWidth="1"/>
    <col min="8" max="8" width="11.75390625" style="0" customWidth="1"/>
    <col min="9" max="9" width="14.625" style="0" customWidth="1"/>
    <col min="10" max="10" width="11.75390625" style="0" customWidth="1"/>
    <col min="11" max="11" width="7.00390625" style="0" customWidth="1"/>
    <col min="12" max="26" width="8.00390625" style="0" customWidth="1"/>
  </cols>
  <sheetData>
    <row r="1" spans="1:10" ht="24.75" customHeight="1">
      <c r="A1" s="69"/>
      <c r="B1" s="69"/>
      <c r="C1" s="69"/>
      <c r="D1" s="69"/>
      <c r="E1" s="69"/>
      <c r="F1" s="69"/>
      <c r="G1" s="69"/>
      <c r="H1" s="69"/>
      <c r="I1" s="69"/>
      <c r="J1" s="66" t="s">
        <v>443</v>
      </c>
    </row>
    <row r="2" spans="1:10" ht="39.75" customHeight="1">
      <c r="A2" s="69"/>
      <c r="B2" s="566" t="s">
        <v>1</v>
      </c>
      <c r="C2" s="549"/>
      <c r="D2" s="549"/>
      <c r="E2" s="549"/>
      <c r="F2" s="549"/>
      <c r="G2" s="549"/>
      <c r="H2" s="549"/>
      <c r="I2" s="549"/>
      <c r="J2" s="549"/>
    </row>
    <row r="3" spans="1:10" ht="24.75" customHeight="1">
      <c r="A3" s="70"/>
      <c r="B3" s="630" t="s">
        <v>233</v>
      </c>
      <c r="C3" s="549"/>
      <c r="D3" s="549"/>
      <c r="E3" s="549"/>
      <c r="F3" s="549"/>
      <c r="G3" s="549"/>
      <c r="H3" s="549"/>
      <c r="I3" s="549"/>
      <c r="J3" s="549"/>
    </row>
    <row r="4" spans="1:10" ht="24.75" customHeight="1" thickBot="1">
      <c r="A4" s="150"/>
      <c r="B4" s="180" t="s">
        <v>173</v>
      </c>
      <c r="C4" s="180"/>
      <c r="D4" s="180"/>
      <c r="E4" s="180"/>
      <c r="F4" s="181"/>
      <c r="G4" s="151"/>
      <c r="H4" s="772"/>
      <c r="I4" s="549"/>
      <c r="J4" s="549"/>
    </row>
    <row r="5" spans="1:11" ht="24.75" customHeight="1" thickBot="1">
      <c r="A5" s="152"/>
      <c r="B5" s="396" t="s">
        <v>89</v>
      </c>
      <c r="C5" s="397" t="s">
        <v>7</v>
      </c>
      <c r="D5" s="398" t="s">
        <v>90</v>
      </c>
      <c r="E5" s="398" t="s">
        <v>192</v>
      </c>
      <c r="F5" s="399" t="s">
        <v>92</v>
      </c>
      <c r="G5" s="399" t="s">
        <v>93</v>
      </c>
      <c r="H5" s="399" t="s">
        <v>94</v>
      </c>
      <c r="I5" s="398" t="s">
        <v>274</v>
      </c>
      <c r="J5" s="400" t="s">
        <v>95</v>
      </c>
      <c r="K5" s="41"/>
    </row>
    <row r="6" spans="1:11" s="522" customFormat="1" ht="24.75" customHeight="1">
      <c r="A6" s="152"/>
      <c r="B6" s="486" t="s">
        <v>293</v>
      </c>
      <c r="C6" s="434" t="s">
        <v>456</v>
      </c>
      <c r="D6" s="434" t="s">
        <v>461</v>
      </c>
      <c r="E6" s="377" t="s">
        <v>96</v>
      </c>
      <c r="F6" s="447">
        <v>45407</v>
      </c>
      <c r="G6" s="377" t="s">
        <v>97</v>
      </c>
      <c r="H6" s="447">
        <v>45407</v>
      </c>
      <c r="I6" s="447" t="s">
        <v>397</v>
      </c>
      <c r="J6" s="487" t="s">
        <v>174</v>
      </c>
      <c r="K6" s="41"/>
    </row>
    <row r="7" spans="1:11" s="522" customFormat="1" ht="24.75" customHeight="1">
      <c r="A7" s="152"/>
      <c r="B7" s="800" t="s">
        <v>405</v>
      </c>
      <c r="C7" s="434"/>
      <c r="D7" s="434"/>
      <c r="E7" s="377"/>
      <c r="F7" s="447"/>
      <c r="G7" s="377"/>
      <c r="H7" s="447"/>
      <c r="I7" s="447"/>
      <c r="J7" s="487"/>
      <c r="K7" s="41"/>
    </row>
    <row r="8" spans="1:11" s="522" customFormat="1" ht="24.75" customHeight="1">
      <c r="A8" s="152"/>
      <c r="B8" s="524" t="s">
        <v>295</v>
      </c>
      <c r="C8" s="525" t="s">
        <v>457</v>
      </c>
      <c r="D8" s="525" t="s">
        <v>336</v>
      </c>
      <c r="E8" s="526" t="s">
        <v>96</v>
      </c>
      <c r="F8" s="527">
        <v>45421</v>
      </c>
      <c r="G8" s="526" t="s">
        <v>97</v>
      </c>
      <c r="H8" s="527">
        <v>45421</v>
      </c>
      <c r="I8" s="527" t="s">
        <v>462</v>
      </c>
      <c r="J8" s="528" t="s">
        <v>174</v>
      </c>
      <c r="K8" s="41"/>
    </row>
    <row r="9" spans="1:11" s="493" customFormat="1" ht="24.75" customHeight="1">
      <c r="A9" s="152"/>
      <c r="B9" s="486" t="s">
        <v>292</v>
      </c>
      <c r="C9" s="434" t="s">
        <v>458</v>
      </c>
      <c r="D9" s="434" t="s">
        <v>450</v>
      </c>
      <c r="E9" s="377" t="s">
        <v>96</v>
      </c>
      <c r="F9" s="447">
        <v>45428</v>
      </c>
      <c r="G9" s="377" t="s">
        <v>97</v>
      </c>
      <c r="H9" s="447">
        <v>45428</v>
      </c>
      <c r="I9" s="447" t="s">
        <v>463</v>
      </c>
      <c r="J9" s="487" t="s">
        <v>174</v>
      </c>
      <c r="K9" s="41"/>
    </row>
    <row r="10" spans="1:11" s="440" customFormat="1" ht="24.75" customHeight="1">
      <c r="A10" s="152"/>
      <c r="B10" s="486" t="s">
        <v>293</v>
      </c>
      <c r="C10" s="434" t="s">
        <v>459</v>
      </c>
      <c r="D10" s="434" t="s">
        <v>452</v>
      </c>
      <c r="E10" s="377" t="s">
        <v>96</v>
      </c>
      <c r="F10" s="447">
        <v>45435</v>
      </c>
      <c r="G10" s="377" t="s">
        <v>97</v>
      </c>
      <c r="H10" s="447">
        <v>45435</v>
      </c>
      <c r="I10" s="447" t="s">
        <v>441</v>
      </c>
      <c r="J10" s="487" t="s">
        <v>174</v>
      </c>
      <c r="K10" s="41"/>
    </row>
    <row r="11" spans="1:11" s="470" customFormat="1" ht="24.75" customHeight="1" thickBot="1">
      <c r="A11" s="152"/>
      <c r="B11" s="488" t="s">
        <v>294</v>
      </c>
      <c r="C11" s="489" t="s">
        <v>460</v>
      </c>
      <c r="D11" s="489" t="s">
        <v>440</v>
      </c>
      <c r="E11" s="490" t="s">
        <v>96</v>
      </c>
      <c r="F11" s="491">
        <v>45442</v>
      </c>
      <c r="G11" s="490" t="s">
        <v>97</v>
      </c>
      <c r="H11" s="491">
        <v>45442</v>
      </c>
      <c r="I11" s="491" t="s">
        <v>464</v>
      </c>
      <c r="J11" s="492" t="s">
        <v>174</v>
      </c>
      <c r="K11" s="41"/>
    </row>
    <row r="12" spans="1:11" s="407" customFormat="1" ht="24.75" customHeight="1">
      <c r="A12" s="152"/>
      <c r="B12" s="410"/>
      <c r="C12" s="411"/>
      <c r="D12" s="411"/>
      <c r="E12" s="412"/>
      <c r="F12" s="413"/>
      <c r="G12" s="412"/>
      <c r="H12" s="413"/>
      <c r="I12" s="413"/>
      <c r="J12" s="414"/>
      <c r="K12" s="41"/>
    </row>
    <row r="13" spans="1:11" ht="15" customHeight="1" thickBot="1">
      <c r="A13" s="83"/>
      <c r="B13" s="773"/>
      <c r="C13" s="559"/>
      <c r="D13" s="559"/>
      <c r="E13" s="559"/>
      <c r="F13" s="559"/>
      <c r="G13" s="559"/>
      <c r="H13" s="559"/>
      <c r="I13" s="559"/>
      <c r="J13" s="559"/>
      <c r="K13" s="153"/>
    </row>
    <row r="14" spans="1:11" s="176" customFormat="1" ht="19.5" customHeight="1" thickBot="1">
      <c r="A14" s="162"/>
      <c r="B14" s="705" t="s">
        <v>111</v>
      </c>
      <c r="C14" s="706"/>
      <c r="D14" s="706"/>
      <c r="E14" s="707"/>
      <c r="F14" s="705" t="s">
        <v>112</v>
      </c>
      <c r="G14" s="774"/>
      <c r="H14" s="774"/>
      <c r="I14" s="774"/>
      <c r="J14" s="775"/>
      <c r="K14" s="1"/>
    </row>
    <row r="15" spans="1:11" s="176" customFormat="1" ht="19.5" customHeight="1">
      <c r="A15" s="162"/>
      <c r="B15" s="711" t="s">
        <v>187</v>
      </c>
      <c r="C15" s="712"/>
      <c r="D15" s="712"/>
      <c r="E15" s="713"/>
      <c r="F15" s="714" t="s">
        <v>236</v>
      </c>
      <c r="G15" s="715"/>
      <c r="H15" s="715"/>
      <c r="I15" s="715"/>
      <c r="J15" s="716"/>
      <c r="K15" s="1"/>
    </row>
    <row r="16" spans="1:11" s="176" customFormat="1" ht="19.5" customHeight="1">
      <c r="A16" s="162"/>
      <c r="B16" s="711" t="s">
        <v>188</v>
      </c>
      <c r="C16" s="712"/>
      <c r="D16" s="712"/>
      <c r="E16" s="713"/>
      <c r="F16" s="711" t="s">
        <v>237</v>
      </c>
      <c r="G16" s="721"/>
      <c r="H16" s="721"/>
      <c r="I16" s="721"/>
      <c r="J16" s="722"/>
      <c r="K16" s="1"/>
    </row>
    <row r="17" spans="1:11" s="176" customFormat="1" ht="19.5" customHeight="1">
      <c r="A17" s="162"/>
      <c r="B17" s="711" t="s">
        <v>189</v>
      </c>
      <c r="C17" s="712"/>
      <c r="D17" s="712"/>
      <c r="E17" s="713"/>
      <c r="F17" s="711" t="s">
        <v>238</v>
      </c>
      <c r="G17" s="721"/>
      <c r="H17" s="721"/>
      <c r="I17" s="721"/>
      <c r="J17" s="722"/>
      <c r="K17" s="1"/>
    </row>
    <row r="18" spans="1:10" s="176" customFormat="1" ht="19.5" customHeight="1">
      <c r="A18" s="162"/>
      <c r="B18" s="718" t="s">
        <v>190</v>
      </c>
      <c r="C18" s="719"/>
      <c r="D18" s="719"/>
      <c r="E18" s="720"/>
      <c r="F18" s="718" t="s">
        <v>196</v>
      </c>
      <c r="G18" s="719"/>
      <c r="H18" s="719"/>
      <c r="I18" s="719"/>
      <c r="J18" s="720"/>
    </row>
    <row r="19" spans="1:10" s="176" customFormat="1" ht="19.5" customHeight="1">
      <c r="A19" s="162"/>
      <c r="B19" s="711" t="s">
        <v>186</v>
      </c>
      <c r="C19" s="712"/>
      <c r="D19" s="712"/>
      <c r="E19" s="713"/>
      <c r="F19" s="711" t="s">
        <v>239</v>
      </c>
      <c r="G19" s="721"/>
      <c r="H19" s="721"/>
      <c r="I19" s="721"/>
      <c r="J19" s="722"/>
    </row>
    <row r="20" spans="1:10" s="176" customFormat="1" ht="19.5" customHeight="1">
      <c r="A20" s="162"/>
      <c r="B20" s="717" t="s">
        <v>454</v>
      </c>
      <c r="C20" s="712"/>
      <c r="D20" s="712"/>
      <c r="E20" s="713"/>
      <c r="F20" s="717" t="s">
        <v>240</v>
      </c>
      <c r="G20" s="723"/>
      <c r="H20" s="723"/>
      <c r="I20" s="723"/>
      <c r="J20" s="724"/>
    </row>
    <row r="21" spans="1:10" s="176" customFormat="1" ht="19.5" customHeight="1" thickBot="1">
      <c r="A21" s="162"/>
      <c r="B21" s="725"/>
      <c r="C21" s="726"/>
      <c r="D21" s="726"/>
      <c r="E21" s="727"/>
      <c r="F21" s="728" t="s">
        <v>455</v>
      </c>
      <c r="G21" s="729"/>
      <c r="H21" s="729"/>
      <c r="I21" s="729"/>
      <c r="J21" s="730"/>
    </row>
    <row r="22" spans="1:10" s="176" customFormat="1" ht="19.5" customHeight="1">
      <c r="A22" s="163"/>
      <c r="B22" s="275" t="s">
        <v>62</v>
      </c>
      <c r="C22" s="164"/>
      <c r="D22" s="165"/>
      <c r="E22" s="165"/>
      <c r="F22" s="165"/>
      <c r="G22" s="165"/>
      <c r="H22" s="79"/>
      <c r="I22" s="79"/>
      <c r="J22" s="79"/>
    </row>
    <row r="23" spans="1:10" s="176" customFormat="1" ht="19.5" customHeight="1">
      <c r="A23" s="166"/>
      <c r="B23" s="779" t="s">
        <v>191</v>
      </c>
      <c r="C23" s="776" t="s">
        <v>182</v>
      </c>
      <c r="D23" s="777"/>
      <c r="E23" s="777"/>
      <c r="F23" s="777"/>
      <c r="G23" s="777"/>
      <c r="H23" s="777"/>
      <c r="I23" s="777"/>
      <c r="J23" s="778"/>
    </row>
    <row r="24" spans="1:10" s="176" customFormat="1" ht="19.5" customHeight="1">
      <c r="A24" s="166"/>
      <c r="B24" s="780"/>
      <c r="C24" s="776" t="s">
        <v>156</v>
      </c>
      <c r="D24" s="777"/>
      <c r="E24" s="777"/>
      <c r="F24" s="777"/>
      <c r="G24" s="777"/>
      <c r="H24" s="777"/>
      <c r="I24" s="777"/>
      <c r="J24" s="778"/>
    </row>
    <row r="25" spans="1:10" s="176" customFormat="1" ht="19.5" customHeight="1">
      <c r="A25" s="166"/>
      <c r="B25" s="780"/>
      <c r="C25" s="279" t="s">
        <v>211</v>
      </c>
      <c r="D25" s="185"/>
      <c r="E25" s="285"/>
      <c r="F25" s="282" t="s">
        <v>212</v>
      </c>
      <c r="G25" s="185"/>
      <c r="H25" s="185"/>
      <c r="I25" s="280"/>
      <c r="J25" s="281"/>
    </row>
    <row r="26" spans="1:10" s="278" customFormat="1" ht="19.5" customHeight="1">
      <c r="A26" s="166"/>
      <c r="B26" s="781"/>
      <c r="C26" s="284" t="s">
        <v>213</v>
      </c>
      <c r="D26" s="185"/>
      <c r="E26" s="285"/>
      <c r="F26" s="283" t="s">
        <v>234</v>
      </c>
      <c r="G26" s="185"/>
      <c r="H26" s="185"/>
      <c r="I26" s="280"/>
      <c r="J26" s="281"/>
    </row>
    <row r="27" spans="1:10" s="176" customFormat="1" ht="13.5" customHeight="1">
      <c r="A27" s="168"/>
      <c r="B27" s="755" t="s">
        <v>37</v>
      </c>
      <c r="C27" s="549"/>
      <c r="D27" s="549"/>
      <c r="E27" s="549"/>
      <c r="F27" s="549"/>
      <c r="G27" s="549"/>
      <c r="H27" s="549"/>
      <c r="I27" s="549"/>
      <c r="J27" s="549"/>
    </row>
    <row r="28" s="176" customFormat="1" ht="13.5" customHeight="1">
      <c r="A28" s="169"/>
    </row>
    <row r="29" ht="15.75" customHeight="1">
      <c r="C29" s="141"/>
    </row>
    <row r="30" ht="15.75" customHeight="1">
      <c r="C30" s="141"/>
    </row>
    <row r="31" ht="15.75" customHeight="1">
      <c r="C31" s="141"/>
    </row>
    <row r="32" ht="15.75" customHeight="1">
      <c r="C32" s="141"/>
    </row>
    <row r="33" ht="15.75" customHeight="1">
      <c r="C33" s="141"/>
    </row>
    <row r="34" ht="15.75" customHeight="1">
      <c r="C34" s="141"/>
    </row>
    <row r="35" ht="15.75" customHeight="1">
      <c r="C35" s="141"/>
    </row>
    <row r="36" ht="15.75" customHeight="1">
      <c r="C36" s="141"/>
    </row>
    <row r="37" ht="15.75" customHeight="1">
      <c r="C37" s="141"/>
    </row>
    <row r="38" ht="15.75" customHeight="1">
      <c r="C38" s="141"/>
    </row>
    <row r="39" ht="15.75" customHeight="1">
      <c r="C39" s="141"/>
    </row>
    <row r="40" ht="15.75" customHeight="1">
      <c r="C40" s="141"/>
    </row>
    <row r="41" ht="15.75" customHeight="1">
      <c r="C41" s="141"/>
    </row>
    <row r="42" ht="15.75" customHeight="1">
      <c r="C42" s="141"/>
    </row>
    <row r="43" ht="15.75" customHeight="1">
      <c r="C43" s="141"/>
    </row>
    <row r="44" ht="15.75" customHeight="1">
      <c r="C44" s="141"/>
    </row>
    <row r="45" ht="15.75" customHeight="1">
      <c r="C45" s="141"/>
    </row>
    <row r="46" ht="15.75" customHeight="1">
      <c r="C46" s="141"/>
    </row>
    <row r="47" ht="15.75" customHeight="1">
      <c r="C47" s="141"/>
    </row>
    <row r="48" ht="15.75" customHeight="1">
      <c r="C48" s="141"/>
    </row>
    <row r="49" ht="15.75" customHeight="1">
      <c r="C49" s="141"/>
    </row>
    <row r="50" ht="15.75" customHeight="1">
      <c r="C50" s="141"/>
    </row>
    <row r="51" ht="15.75" customHeight="1">
      <c r="C51" s="141"/>
    </row>
    <row r="52" ht="15.75" customHeight="1">
      <c r="C52" s="141"/>
    </row>
    <row r="53" ht="15.75" customHeight="1">
      <c r="C53" s="141"/>
    </row>
    <row r="54" ht="15.75" customHeight="1">
      <c r="C54" s="141"/>
    </row>
    <row r="55" ht="15.75" customHeight="1">
      <c r="C55" s="141"/>
    </row>
    <row r="56" ht="15.75" customHeight="1">
      <c r="C56" s="141"/>
    </row>
    <row r="57" ht="15.75" customHeight="1">
      <c r="C57" s="141"/>
    </row>
    <row r="58" ht="15.75" customHeight="1">
      <c r="C58" s="141"/>
    </row>
    <row r="59" ht="15.75" customHeight="1">
      <c r="C59" s="141"/>
    </row>
    <row r="60" ht="15.75" customHeight="1">
      <c r="C60" s="141"/>
    </row>
    <row r="61" ht="15.75" customHeight="1">
      <c r="C61" s="141"/>
    </row>
    <row r="62" ht="15.75" customHeight="1">
      <c r="C62" s="141"/>
    </row>
    <row r="63" ht="15.75" customHeight="1">
      <c r="C63" s="141"/>
    </row>
    <row r="64" ht="15.75" customHeight="1">
      <c r="C64" s="141"/>
    </row>
    <row r="65" ht="15.75" customHeight="1">
      <c r="C65" s="141"/>
    </row>
    <row r="66" ht="15.75" customHeight="1">
      <c r="C66" s="141"/>
    </row>
    <row r="67" ht="15.75" customHeight="1">
      <c r="C67" s="141"/>
    </row>
    <row r="68" ht="15.75" customHeight="1">
      <c r="C68" s="141"/>
    </row>
    <row r="69" ht="15.75" customHeight="1">
      <c r="C69" s="141"/>
    </row>
    <row r="70" ht="15.75" customHeight="1">
      <c r="C70" s="141"/>
    </row>
    <row r="71" ht="15.75" customHeight="1">
      <c r="C71" s="141"/>
    </row>
    <row r="72" ht="15.75" customHeight="1">
      <c r="C72" s="141"/>
    </row>
    <row r="73" ht="15.75" customHeight="1">
      <c r="C73" s="141"/>
    </row>
    <row r="74" ht="15.75" customHeight="1">
      <c r="C74" s="141"/>
    </row>
    <row r="75" ht="15.75" customHeight="1">
      <c r="C75" s="141"/>
    </row>
    <row r="76" ht="15.75" customHeight="1">
      <c r="C76" s="141"/>
    </row>
    <row r="77" ht="15.75" customHeight="1">
      <c r="C77" s="141"/>
    </row>
    <row r="78" ht="15.75" customHeight="1">
      <c r="C78" s="141"/>
    </row>
    <row r="79" ht="15.75" customHeight="1">
      <c r="C79" s="141"/>
    </row>
    <row r="80" ht="15.75" customHeight="1">
      <c r="C80" s="141"/>
    </row>
    <row r="81" ht="15.75" customHeight="1">
      <c r="C81" s="141"/>
    </row>
    <row r="82" ht="15.75" customHeight="1">
      <c r="C82" s="141"/>
    </row>
    <row r="83" ht="15.75" customHeight="1">
      <c r="C83" s="141"/>
    </row>
    <row r="84" ht="15.75" customHeight="1">
      <c r="C84" s="141"/>
    </row>
    <row r="85" ht="15.75" customHeight="1">
      <c r="C85" s="141"/>
    </row>
    <row r="86" ht="15.75" customHeight="1">
      <c r="C86" s="141"/>
    </row>
    <row r="87" ht="15.75" customHeight="1">
      <c r="C87" s="141"/>
    </row>
    <row r="88" ht="15.75" customHeight="1">
      <c r="C88" s="141"/>
    </row>
    <row r="89" ht="15.75" customHeight="1">
      <c r="C89" s="141"/>
    </row>
    <row r="90" ht="15.75" customHeight="1">
      <c r="C90" s="141"/>
    </row>
    <row r="91" ht="15.75" customHeight="1">
      <c r="C91" s="141"/>
    </row>
    <row r="92" ht="15.75" customHeight="1">
      <c r="C92" s="141"/>
    </row>
    <row r="93" ht="15.75" customHeight="1">
      <c r="C93" s="141"/>
    </row>
    <row r="94" ht="15.75" customHeight="1">
      <c r="C94" s="141"/>
    </row>
    <row r="95" ht="15.75" customHeight="1">
      <c r="C95" s="141"/>
    </row>
    <row r="96" ht="15.75" customHeight="1">
      <c r="C96" s="141"/>
    </row>
    <row r="97" ht="15.75" customHeight="1">
      <c r="C97" s="141"/>
    </row>
    <row r="98" ht="15.75" customHeight="1">
      <c r="C98" s="141"/>
    </row>
    <row r="99" ht="15.75" customHeight="1">
      <c r="C99" s="141"/>
    </row>
    <row r="100" ht="15.75" customHeight="1">
      <c r="C100" s="141"/>
    </row>
    <row r="101" ht="15.75" customHeight="1">
      <c r="C101" s="141"/>
    </row>
    <row r="102" ht="15.75" customHeight="1">
      <c r="C102" s="141"/>
    </row>
    <row r="103" ht="15.75" customHeight="1">
      <c r="C103" s="141"/>
    </row>
    <row r="104" ht="15.75" customHeight="1">
      <c r="C104" s="141"/>
    </row>
    <row r="105" ht="15.75" customHeight="1">
      <c r="C105" s="141"/>
    </row>
    <row r="106" ht="15.75" customHeight="1">
      <c r="C106" s="141"/>
    </row>
    <row r="107" ht="15.75" customHeight="1">
      <c r="C107" s="141"/>
    </row>
    <row r="108" ht="15.75" customHeight="1">
      <c r="C108" s="141"/>
    </row>
    <row r="109" ht="15.75" customHeight="1">
      <c r="C109" s="141"/>
    </row>
    <row r="110" ht="15.75" customHeight="1">
      <c r="C110" s="141"/>
    </row>
    <row r="111" ht="15.75" customHeight="1">
      <c r="C111" s="141"/>
    </row>
    <row r="112" ht="15.75" customHeight="1">
      <c r="C112" s="141"/>
    </row>
    <row r="113" ht="15.75" customHeight="1">
      <c r="C113" s="141"/>
    </row>
    <row r="114" ht="15.75" customHeight="1">
      <c r="C114" s="141"/>
    </row>
    <row r="115" ht="15.75" customHeight="1">
      <c r="C115" s="141"/>
    </row>
    <row r="116" ht="15.75" customHeight="1">
      <c r="C116" s="141"/>
    </row>
    <row r="117" ht="15.75" customHeight="1">
      <c r="C117" s="141"/>
    </row>
    <row r="118" ht="15.75" customHeight="1">
      <c r="C118" s="141"/>
    </row>
    <row r="119" ht="15.75" customHeight="1">
      <c r="C119" s="141"/>
    </row>
    <row r="120" ht="15.75" customHeight="1">
      <c r="C120" s="141"/>
    </row>
    <row r="121" ht="15.75" customHeight="1">
      <c r="C121" s="141"/>
    </row>
    <row r="122" ht="15.75" customHeight="1">
      <c r="C122" s="141"/>
    </row>
    <row r="123" ht="15.75" customHeight="1">
      <c r="C123" s="141"/>
    </row>
    <row r="124" ht="15.75" customHeight="1">
      <c r="C124" s="141"/>
    </row>
    <row r="125" ht="15.75" customHeight="1">
      <c r="C125" s="141"/>
    </row>
    <row r="126" ht="15.75" customHeight="1">
      <c r="C126" s="141"/>
    </row>
    <row r="127" ht="15.75" customHeight="1">
      <c r="C127" s="141"/>
    </row>
    <row r="128" ht="15.75" customHeight="1">
      <c r="C128" s="141"/>
    </row>
    <row r="129" ht="15.75" customHeight="1">
      <c r="C129" s="141"/>
    </row>
    <row r="130" ht="15.75" customHeight="1">
      <c r="C130" s="141"/>
    </row>
    <row r="131" ht="15.75" customHeight="1">
      <c r="C131" s="141"/>
    </row>
    <row r="132" ht="15.75" customHeight="1">
      <c r="C132" s="141"/>
    </row>
    <row r="133" ht="15.75" customHeight="1">
      <c r="C133" s="141"/>
    </row>
    <row r="134" ht="15.75" customHeight="1">
      <c r="C134" s="141"/>
    </row>
    <row r="135" ht="15.75" customHeight="1">
      <c r="C135" s="141"/>
    </row>
    <row r="136" ht="15.75" customHeight="1">
      <c r="C136" s="141"/>
    </row>
    <row r="137" ht="15.75" customHeight="1">
      <c r="C137" s="141"/>
    </row>
    <row r="138" ht="15.75" customHeight="1">
      <c r="C138" s="141"/>
    </row>
    <row r="139" ht="15.75" customHeight="1">
      <c r="C139" s="141"/>
    </row>
    <row r="140" ht="15.75" customHeight="1">
      <c r="C140" s="141"/>
    </row>
    <row r="141" ht="15.75" customHeight="1">
      <c r="C141" s="141"/>
    </row>
    <row r="142" ht="15.75" customHeight="1">
      <c r="C142" s="141"/>
    </row>
    <row r="143" ht="15.75" customHeight="1">
      <c r="C143" s="141"/>
    </row>
    <row r="144" ht="15.75" customHeight="1">
      <c r="C144" s="141"/>
    </row>
    <row r="145" ht="15.75" customHeight="1">
      <c r="C145" s="141"/>
    </row>
    <row r="146" ht="15.75" customHeight="1">
      <c r="C146" s="141"/>
    </row>
    <row r="147" ht="15.75" customHeight="1">
      <c r="C147" s="141"/>
    </row>
    <row r="148" ht="15.75" customHeight="1">
      <c r="C148" s="141"/>
    </row>
    <row r="149" ht="15.75" customHeight="1">
      <c r="C149" s="141"/>
    </row>
    <row r="150" ht="15.75" customHeight="1">
      <c r="C150" s="141"/>
    </row>
    <row r="151" ht="15.75" customHeight="1">
      <c r="C151" s="141"/>
    </row>
    <row r="152" ht="15.75" customHeight="1">
      <c r="C152" s="141"/>
    </row>
    <row r="153" ht="15.75" customHeight="1">
      <c r="C153" s="141"/>
    </row>
    <row r="154" ht="15.75" customHeight="1">
      <c r="C154" s="141"/>
    </row>
    <row r="155" ht="15.75" customHeight="1">
      <c r="C155" s="141"/>
    </row>
    <row r="156" ht="15.75" customHeight="1">
      <c r="C156" s="141"/>
    </row>
    <row r="157" ht="15.75" customHeight="1">
      <c r="C157" s="141"/>
    </row>
    <row r="158" ht="15.75" customHeight="1">
      <c r="C158" s="141"/>
    </row>
    <row r="159" ht="15.75" customHeight="1">
      <c r="C159" s="141"/>
    </row>
    <row r="160" ht="15.75" customHeight="1">
      <c r="C160" s="141"/>
    </row>
    <row r="161" ht="15.75" customHeight="1">
      <c r="C161" s="141"/>
    </row>
    <row r="162" ht="15.75" customHeight="1">
      <c r="C162" s="141"/>
    </row>
    <row r="163" ht="15.75" customHeight="1">
      <c r="C163" s="141"/>
    </row>
    <row r="164" ht="15.75" customHeight="1">
      <c r="C164" s="141"/>
    </row>
    <row r="165" ht="15.75" customHeight="1">
      <c r="C165" s="141"/>
    </row>
    <row r="166" ht="15.75" customHeight="1">
      <c r="C166" s="141"/>
    </row>
    <row r="167" ht="15.75" customHeight="1">
      <c r="C167" s="141"/>
    </row>
    <row r="168" ht="15.75" customHeight="1">
      <c r="C168" s="141"/>
    </row>
    <row r="169" ht="15.75" customHeight="1">
      <c r="C169" s="141"/>
    </row>
    <row r="170" ht="15.75" customHeight="1">
      <c r="C170" s="141"/>
    </row>
    <row r="171" ht="15.75" customHeight="1">
      <c r="C171" s="141"/>
    </row>
    <row r="172" ht="15.75" customHeight="1">
      <c r="C172" s="141"/>
    </row>
    <row r="173" ht="15.75" customHeight="1">
      <c r="C173" s="141"/>
    </row>
    <row r="174" ht="15.75" customHeight="1">
      <c r="C174" s="141"/>
    </row>
    <row r="175" ht="15.75" customHeight="1">
      <c r="C175" s="141"/>
    </row>
    <row r="176" ht="15.75" customHeight="1">
      <c r="C176" s="141"/>
    </row>
    <row r="177" ht="15.75" customHeight="1">
      <c r="C177" s="141"/>
    </row>
    <row r="178" ht="15.75" customHeight="1">
      <c r="C178" s="141"/>
    </row>
    <row r="179" ht="15.75" customHeight="1">
      <c r="C179" s="141"/>
    </row>
    <row r="180" ht="15.75" customHeight="1">
      <c r="C180" s="141"/>
    </row>
    <row r="181" ht="15.75" customHeight="1">
      <c r="C181" s="141"/>
    </row>
    <row r="182" ht="15.75" customHeight="1">
      <c r="C182" s="141"/>
    </row>
    <row r="183" ht="15.75" customHeight="1">
      <c r="C183" s="141"/>
    </row>
    <row r="184" ht="15.75" customHeight="1">
      <c r="C184" s="141"/>
    </row>
    <row r="185" ht="15.75" customHeight="1">
      <c r="C185" s="141"/>
    </row>
    <row r="186" ht="15.75" customHeight="1">
      <c r="C186" s="141"/>
    </row>
    <row r="187" ht="15.75" customHeight="1">
      <c r="C187" s="141"/>
    </row>
    <row r="188" ht="15.75" customHeight="1">
      <c r="C188" s="141"/>
    </row>
    <row r="189" ht="15.75" customHeight="1">
      <c r="C189" s="141"/>
    </row>
    <row r="190" ht="15.75" customHeight="1">
      <c r="C190" s="141"/>
    </row>
    <row r="191" ht="15.75" customHeight="1">
      <c r="C191" s="141"/>
    </row>
    <row r="192" ht="15.75" customHeight="1">
      <c r="C192" s="141"/>
    </row>
    <row r="193" ht="15.75" customHeight="1">
      <c r="C193" s="141"/>
    </row>
    <row r="194" ht="15.75" customHeight="1">
      <c r="C194" s="141"/>
    </row>
    <row r="195" ht="15.75" customHeight="1">
      <c r="C195" s="141"/>
    </row>
    <row r="196" ht="15.75" customHeight="1">
      <c r="C196" s="141"/>
    </row>
    <row r="197" ht="15.75" customHeight="1">
      <c r="C197" s="141"/>
    </row>
    <row r="198" ht="15.75" customHeight="1">
      <c r="C198" s="141"/>
    </row>
    <row r="199" ht="15.75" customHeight="1">
      <c r="C199" s="141"/>
    </row>
    <row r="200" ht="15.75" customHeight="1">
      <c r="C200" s="141"/>
    </row>
    <row r="201" ht="15.75" customHeight="1">
      <c r="C201" s="141"/>
    </row>
    <row r="202" ht="15.75" customHeight="1">
      <c r="C202" s="141"/>
    </row>
    <row r="203" ht="15.75" customHeight="1">
      <c r="C203" s="141"/>
    </row>
    <row r="204" ht="15.75" customHeight="1">
      <c r="C204" s="141"/>
    </row>
    <row r="205" ht="15.75" customHeight="1">
      <c r="C205" s="141"/>
    </row>
    <row r="206" ht="15.75" customHeight="1">
      <c r="C206" s="141"/>
    </row>
    <row r="207" ht="15.75" customHeight="1">
      <c r="C207" s="141"/>
    </row>
    <row r="208" ht="15.75" customHeight="1">
      <c r="C208" s="141"/>
    </row>
    <row r="209" ht="15.75" customHeight="1">
      <c r="C209" s="141"/>
    </row>
    <row r="210" ht="15.75" customHeight="1">
      <c r="C210" s="141"/>
    </row>
    <row r="211" ht="15.75" customHeight="1">
      <c r="C211" s="141"/>
    </row>
    <row r="212" ht="15.75" customHeight="1">
      <c r="C212" s="141"/>
    </row>
    <row r="213" ht="15.75" customHeight="1">
      <c r="C213" s="141"/>
    </row>
    <row r="214" ht="15.75" customHeight="1">
      <c r="C214" s="141"/>
    </row>
    <row r="215" ht="15.75" customHeight="1">
      <c r="C215" s="141"/>
    </row>
    <row r="216" ht="15.75" customHeight="1">
      <c r="C216" s="141"/>
    </row>
    <row r="217" ht="15.75" customHeight="1">
      <c r="C217" s="141"/>
    </row>
    <row r="218" ht="15.75" customHeight="1">
      <c r="C218" s="141"/>
    </row>
    <row r="219" ht="15.75" customHeight="1">
      <c r="C219" s="141"/>
    </row>
    <row r="220" ht="15.75" customHeight="1">
      <c r="C220" s="141"/>
    </row>
    <row r="221" ht="15.75" customHeight="1">
      <c r="C221" s="141"/>
    </row>
    <row r="222" ht="15.75" customHeight="1">
      <c r="C222" s="141"/>
    </row>
    <row r="223" ht="15.75" customHeight="1">
      <c r="C223" s="141"/>
    </row>
    <row r="224" ht="15.75" customHeight="1">
      <c r="C224" s="141"/>
    </row>
    <row r="225" ht="15.75" customHeight="1">
      <c r="C225" s="141"/>
    </row>
    <row r="226" ht="15.75" customHeight="1">
      <c r="C226" s="141"/>
    </row>
    <row r="227" ht="15.75" customHeight="1">
      <c r="C227" s="141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24">
    <mergeCell ref="C23:J23"/>
    <mergeCell ref="C24:J24"/>
    <mergeCell ref="B27:J27"/>
    <mergeCell ref="B19:E19"/>
    <mergeCell ref="F19:J19"/>
    <mergeCell ref="B20:E20"/>
    <mergeCell ref="F20:J20"/>
    <mergeCell ref="B21:E21"/>
    <mergeCell ref="B23:B26"/>
    <mergeCell ref="F21:J21"/>
    <mergeCell ref="B16:E16"/>
    <mergeCell ref="F16:J16"/>
    <mergeCell ref="B17:E17"/>
    <mergeCell ref="F17:J17"/>
    <mergeCell ref="B18:E18"/>
    <mergeCell ref="F18:J18"/>
    <mergeCell ref="B15:E15"/>
    <mergeCell ref="F15:J15"/>
    <mergeCell ref="B2:J2"/>
    <mergeCell ref="B3:J3"/>
    <mergeCell ref="H4:J4"/>
    <mergeCell ref="B13:J13"/>
    <mergeCell ref="B14:E14"/>
    <mergeCell ref="F14:J14"/>
  </mergeCells>
  <hyperlinks>
    <hyperlink ref="F25" r:id="rId1" display="tanida@cosmotransline.co.jp 担当:谷田"/>
  </hyperlinks>
  <printOptions/>
  <pageMargins left="0.7086614173228347" right="0.7086614173228347" top="0.5511811023622047" bottom="0.5511811023622047" header="0" footer="0"/>
  <pageSetup fitToHeight="1" fitToWidth="1" horizontalDpi="600" verticalDpi="60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M226"/>
  <sheetViews>
    <sheetView zoomScale="115" zoomScaleNormal="115" zoomScalePageLayoutView="0" workbookViewId="0" topLeftCell="A1">
      <selection activeCell="J9" sqref="J9"/>
    </sheetView>
  </sheetViews>
  <sheetFormatPr defaultColWidth="12.625" defaultRowHeight="15" customHeight="1"/>
  <cols>
    <col min="1" max="1" width="6.00390625" style="0" customWidth="1"/>
    <col min="2" max="2" width="22.625" style="0" customWidth="1"/>
    <col min="3" max="3" width="11.75390625" style="0" customWidth="1"/>
    <col min="4" max="4" width="14.875" style="0" customWidth="1"/>
    <col min="5" max="5" width="10.75390625" style="0" customWidth="1"/>
    <col min="6" max="6" width="8.875" style="0" customWidth="1"/>
    <col min="7" max="7" width="9.625" style="0" customWidth="1"/>
    <col min="8" max="9" width="10.75390625" style="0" customWidth="1"/>
    <col min="10" max="10" width="15.75390625" style="0" customWidth="1"/>
    <col min="11" max="11" width="7.00390625" style="0" customWidth="1"/>
    <col min="12" max="26" width="8.00390625" style="0" customWidth="1"/>
  </cols>
  <sheetData>
    <row r="1" spans="1:11" ht="27" customHeight="1">
      <c r="A1" s="307"/>
      <c r="B1" s="307"/>
      <c r="C1" s="307"/>
      <c r="D1" s="307"/>
      <c r="E1" s="307"/>
      <c r="F1" s="307"/>
      <c r="G1" s="307"/>
      <c r="H1" s="307"/>
      <c r="I1" s="307"/>
      <c r="J1" s="66" t="s">
        <v>443</v>
      </c>
      <c r="K1" s="84"/>
    </row>
    <row r="2" spans="1:11" ht="45.75" customHeight="1">
      <c r="A2" s="307"/>
      <c r="B2" s="566" t="s">
        <v>1</v>
      </c>
      <c r="C2" s="566"/>
      <c r="D2" s="566"/>
      <c r="E2" s="566"/>
      <c r="F2" s="566"/>
      <c r="G2" s="566"/>
      <c r="H2" s="566"/>
      <c r="I2" s="566"/>
      <c r="J2" s="566"/>
      <c r="K2" s="81"/>
    </row>
    <row r="3" spans="1:11" ht="19.5" customHeight="1">
      <c r="A3" s="154"/>
      <c r="B3" s="630" t="s">
        <v>38</v>
      </c>
      <c r="C3" s="549"/>
      <c r="D3" s="549"/>
      <c r="E3" s="549"/>
      <c r="F3" s="549"/>
      <c r="G3" s="549"/>
      <c r="H3" s="549"/>
      <c r="I3" s="549"/>
      <c r="J3" s="549"/>
      <c r="K3" s="81"/>
    </row>
    <row r="4" spans="1:11" ht="19.5" customHeight="1">
      <c r="A4" s="154"/>
      <c r="B4" s="155"/>
      <c r="C4" s="148"/>
      <c r="D4" s="148"/>
      <c r="E4" s="156"/>
      <c r="F4" s="156"/>
      <c r="G4" s="99"/>
      <c r="H4" s="73"/>
      <c r="I4" s="73"/>
      <c r="J4" s="74"/>
      <c r="K4" s="81"/>
    </row>
    <row r="5" spans="1:11" ht="15" customHeight="1" thickBot="1">
      <c r="A5" s="159"/>
      <c r="B5" s="198"/>
      <c r="C5" s="198"/>
      <c r="D5" s="199"/>
      <c r="E5" s="199"/>
      <c r="F5" s="199"/>
      <c r="G5" s="306"/>
      <c r="H5" s="199"/>
      <c r="I5" s="199"/>
      <c r="J5" s="200"/>
      <c r="K5" s="31"/>
    </row>
    <row r="6" spans="1:11" ht="19.5" customHeight="1">
      <c r="A6" s="157"/>
      <c r="B6" s="201" t="s">
        <v>177</v>
      </c>
      <c r="C6" s="202"/>
      <c r="D6" s="202"/>
      <c r="E6" s="203"/>
      <c r="F6" s="203"/>
      <c r="G6" s="204"/>
      <c r="H6" s="790"/>
      <c r="I6" s="791"/>
      <c r="J6" s="205"/>
      <c r="K6" s="1"/>
    </row>
    <row r="7" spans="1:11" ht="30" customHeight="1">
      <c r="A7" s="158"/>
      <c r="B7" s="193" t="s">
        <v>89</v>
      </c>
      <c r="C7" s="193" t="s">
        <v>7</v>
      </c>
      <c r="D7" s="194" t="s">
        <v>90</v>
      </c>
      <c r="E7" s="195" t="s">
        <v>192</v>
      </c>
      <c r="F7" s="196" t="s">
        <v>92</v>
      </c>
      <c r="G7" s="196" t="s">
        <v>93</v>
      </c>
      <c r="H7" s="196" t="s">
        <v>94</v>
      </c>
      <c r="I7" s="194" t="s">
        <v>5</v>
      </c>
      <c r="J7" s="195" t="s">
        <v>95</v>
      </c>
      <c r="K7" s="100"/>
    </row>
    <row r="8" spans="1:11" s="458" customFormat="1" ht="30" customHeight="1">
      <c r="A8" s="172"/>
      <c r="B8" s="464" t="s">
        <v>280</v>
      </c>
      <c r="C8" s="462" t="s">
        <v>310</v>
      </c>
      <c r="D8" s="427" t="s">
        <v>311</v>
      </c>
      <c r="E8" s="354" t="s">
        <v>96</v>
      </c>
      <c r="F8" s="463">
        <v>45407</v>
      </c>
      <c r="G8" s="354" t="s">
        <v>97</v>
      </c>
      <c r="H8" s="463">
        <v>45406</v>
      </c>
      <c r="I8" s="427" t="s">
        <v>312</v>
      </c>
      <c r="J8" s="448" t="s">
        <v>178</v>
      </c>
      <c r="K8" s="100"/>
    </row>
    <row r="9" spans="1:11" s="458" customFormat="1" ht="30" customHeight="1">
      <c r="A9" s="172"/>
      <c r="B9" s="461" t="s">
        <v>308</v>
      </c>
      <c r="C9" s="462" t="s">
        <v>444</v>
      </c>
      <c r="D9" s="427" t="s">
        <v>448</v>
      </c>
      <c r="E9" s="354" t="s">
        <v>96</v>
      </c>
      <c r="F9" s="463">
        <v>45413</v>
      </c>
      <c r="G9" s="354" t="s">
        <v>97</v>
      </c>
      <c r="H9" s="463">
        <v>45412</v>
      </c>
      <c r="I9" s="463">
        <v>45421</v>
      </c>
      <c r="J9" s="448" t="s">
        <v>178</v>
      </c>
      <c r="K9" s="100"/>
    </row>
    <row r="10" spans="1:11" s="458" customFormat="1" ht="30" customHeight="1">
      <c r="A10" s="172"/>
      <c r="B10" s="461" t="s">
        <v>299</v>
      </c>
      <c r="C10" s="462" t="s">
        <v>445</v>
      </c>
      <c r="D10" s="427" t="s">
        <v>449</v>
      </c>
      <c r="E10" s="354" t="s">
        <v>96</v>
      </c>
      <c r="F10" s="463">
        <v>45421</v>
      </c>
      <c r="G10" s="354" t="s">
        <v>97</v>
      </c>
      <c r="H10" s="463">
        <v>45420</v>
      </c>
      <c r="I10" s="463">
        <v>45428</v>
      </c>
      <c r="J10" s="448" t="s">
        <v>178</v>
      </c>
      <c r="K10" s="100"/>
    </row>
    <row r="11" spans="1:11" s="478" customFormat="1" ht="30" customHeight="1">
      <c r="A11" s="172"/>
      <c r="B11" s="461" t="s">
        <v>300</v>
      </c>
      <c r="C11" s="462" t="s">
        <v>446</v>
      </c>
      <c r="D11" s="427" t="s">
        <v>451</v>
      </c>
      <c r="E11" s="354" t="s">
        <v>96</v>
      </c>
      <c r="F11" s="463">
        <v>45428</v>
      </c>
      <c r="G11" s="354" t="s">
        <v>97</v>
      </c>
      <c r="H11" s="463">
        <v>45427</v>
      </c>
      <c r="I11" s="463">
        <v>45435</v>
      </c>
      <c r="J11" s="448" t="s">
        <v>178</v>
      </c>
      <c r="K11" s="100"/>
    </row>
    <row r="12" spans="1:11" s="478" customFormat="1" ht="30" customHeight="1">
      <c r="A12" s="172"/>
      <c r="B12" s="464" t="s">
        <v>280</v>
      </c>
      <c r="C12" s="462" t="s">
        <v>447</v>
      </c>
      <c r="D12" s="427" t="s">
        <v>453</v>
      </c>
      <c r="E12" s="354" t="s">
        <v>96</v>
      </c>
      <c r="F12" s="463">
        <v>45435</v>
      </c>
      <c r="G12" s="354" t="s">
        <v>97</v>
      </c>
      <c r="H12" s="463">
        <v>45434</v>
      </c>
      <c r="I12" s="463">
        <v>45442</v>
      </c>
      <c r="J12" s="448" t="s">
        <v>178</v>
      </c>
      <c r="K12" s="100"/>
    </row>
    <row r="13" spans="1:11" ht="14.25" customHeight="1" thickBot="1">
      <c r="A13" s="160"/>
      <c r="B13" s="145"/>
      <c r="C13" s="136"/>
      <c r="D13" s="136"/>
      <c r="E13" s="136"/>
      <c r="F13" s="136"/>
      <c r="G13" s="138"/>
      <c r="H13" s="136"/>
      <c r="I13" s="136"/>
      <c r="J13" s="113"/>
      <c r="K13" s="1"/>
    </row>
    <row r="14" spans="1:11" ht="19.5" customHeight="1" thickBot="1">
      <c r="A14" s="162"/>
      <c r="B14" s="705" t="s">
        <v>111</v>
      </c>
      <c r="C14" s="706"/>
      <c r="D14" s="706"/>
      <c r="E14" s="707"/>
      <c r="F14" s="792" t="s">
        <v>112</v>
      </c>
      <c r="G14" s="793"/>
      <c r="H14" s="793"/>
      <c r="I14" s="793"/>
      <c r="J14" s="794"/>
      <c r="K14" s="1"/>
    </row>
    <row r="15" spans="1:11" ht="22.5" customHeight="1">
      <c r="A15" s="162"/>
      <c r="B15" s="789" t="s">
        <v>227</v>
      </c>
      <c r="C15" s="712"/>
      <c r="D15" s="712"/>
      <c r="E15" s="713"/>
      <c r="F15" s="795" t="s">
        <v>222</v>
      </c>
      <c r="G15" s="796"/>
      <c r="H15" s="796"/>
      <c r="I15" s="796"/>
      <c r="J15" s="797"/>
      <c r="K15" s="1"/>
    </row>
    <row r="16" spans="1:13" ht="22.5" customHeight="1">
      <c r="A16" s="162"/>
      <c r="B16" s="789" t="s">
        <v>228</v>
      </c>
      <c r="C16" s="712"/>
      <c r="D16" s="712"/>
      <c r="E16" s="713"/>
      <c r="F16" s="783" t="s">
        <v>223</v>
      </c>
      <c r="G16" s="784"/>
      <c r="H16" s="784"/>
      <c r="I16" s="784"/>
      <c r="J16" s="785"/>
      <c r="K16" s="1"/>
      <c r="M16" s="297" t="s">
        <v>226</v>
      </c>
    </row>
    <row r="17" spans="1:13" ht="22.5" customHeight="1">
      <c r="A17" s="162"/>
      <c r="B17" s="711" t="s">
        <v>229</v>
      </c>
      <c r="C17" s="712"/>
      <c r="D17" s="712"/>
      <c r="E17" s="713"/>
      <c r="F17" s="783" t="s">
        <v>224</v>
      </c>
      <c r="G17" s="784"/>
      <c r="H17" s="784"/>
      <c r="I17" s="784"/>
      <c r="J17" s="785"/>
      <c r="K17" s="1"/>
      <c r="M17" s="297"/>
    </row>
    <row r="18" spans="1:13" ht="22.5" customHeight="1">
      <c r="A18" s="162"/>
      <c r="B18" s="718"/>
      <c r="C18" s="719"/>
      <c r="D18" s="719"/>
      <c r="E18" s="720"/>
      <c r="F18" s="783" t="s">
        <v>225</v>
      </c>
      <c r="G18" s="784"/>
      <c r="H18" s="784"/>
      <c r="I18" s="784"/>
      <c r="J18" s="785"/>
      <c r="M18" s="297"/>
    </row>
    <row r="19" spans="1:10" ht="22.5" customHeight="1" thickBot="1">
      <c r="A19" s="162"/>
      <c r="B19" s="725"/>
      <c r="C19" s="729"/>
      <c r="D19" s="729"/>
      <c r="E19" s="730"/>
      <c r="F19" s="786"/>
      <c r="G19" s="787"/>
      <c r="H19" s="787"/>
      <c r="I19" s="787"/>
      <c r="J19" s="788"/>
    </row>
    <row r="20" spans="1:10" ht="13.5" customHeight="1">
      <c r="A20" s="163"/>
      <c r="B20" s="179" t="s">
        <v>62</v>
      </c>
      <c r="C20" s="164"/>
      <c r="D20" s="165"/>
      <c r="E20" s="165"/>
      <c r="F20" s="165"/>
      <c r="G20" s="165"/>
      <c r="H20" s="79"/>
      <c r="I20" s="79"/>
      <c r="J20" s="79"/>
    </row>
    <row r="21" spans="1:10" ht="13.5" customHeight="1">
      <c r="A21" s="166"/>
      <c r="B21" s="779" t="s">
        <v>191</v>
      </c>
      <c r="C21" s="782" t="s">
        <v>182</v>
      </c>
      <c r="D21" s="559"/>
      <c r="E21" s="559"/>
      <c r="F21" s="559"/>
      <c r="G21" s="559"/>
      <c r="H21" s="559"/>
      <c r="I21" s="559"/>
      <c r="J21" s="616"/>
    </row>
    <row r="22" spans="1:10" ht="13.5" customHeight="1">
      <c r="A22" s="166"/>
      <c r="B22" s="780"/>
      <c r="C22" s="782" t="s">
        <v>156</v>
      </c>
      <c r="D22" s="559"/>
      <c r="E22" s="559"/>
      <c r="F22" s="559"/>
      <c r="G22" s="559"/>
      <c r="H22" s="559"/>
      <c r="I22" s="559"/>
      <c r="J22" s="616"/>
    </row>
    <row r="23" spans="1:10" ht="13.5" customHeight="1">
      <c r="A23" s="166"/>
      <c r="B23" s="780"/>
      <c r="C23" s="279" t="s">
        <v>211</v>
      </c>
      <c r="D23" s="185"/>
      <c r="E23" s="282" t="s">
        <v>214</v>
      </c>
      <c r="F23" s="285"/>
      <c r="G23" s="185"/>
      <c r="H23" s="185"/>
      <c r="I23" s="280"/>
      <c r="J23" s="167"/>
    </row>
    <row r="24" spans="1:10" s="278" customFormat="1" ht="13.5" customHeight="1">
      <c r="A24" s="166"/>
      <c r="B24" s="781"/>
      <c r="C24" s="284"/>
      <c r="D24" s="185"/>
      <c r="E24" s="283"/>
      <c r="F24" s="285"/>
      <c r="G24" s="185"/>
      <c r="H24" s="185"/>
      <c r="I24" s="280"/>
      <c r="J24" s="167"/>
    </row>
    <row r="25" spans="1:10" ht="13.5" customHeight="1">
      <c r="A25" s="168"/>
      <c r="B25" s="79" t="s">
        <v>118</v>
      </c>
      <c r="C25" s="309"/>
      <c r="D25" s="309"/>
      <c r="E25" s="309"/>
      <c r="F25" s="309"/>
      <c r="G25" s="309"/>
      <c r="H25" s="309"/>
      <c r="I25" s="114"/>
      <c r="J25" s="114"/>
    </row>
    <row r="26" spans="1:10" ht="13.5" customHeight="1">
      <c r="A26" s="169"/>
      <c r="B26" s="755" t="s">
        <v>37</v>
      </c>
      <c r="C26" s="549"/>
      <c r="D26" s="549"/>
      <c r="E26" s="549"/>
      <c r="F26" s="549"/>
      <c r="G26" s="549"/>
      <c r="H26" s="549"/>
      <c r="I26" s="549"/>
      <c r="J26" s="549"/>
    </row>
    <row r="27" spans="1:3" ht="13.5" customHeight="1">
      <c r="A27" s="8"/>
      <c r="C27" s="80"/>
    </row>
    <row r="28" ht="13.5" customHeight="1">
      <c r="A28" s="8"/>
    </row>
    <row r="29" ht="13.5" customHeight="1">
      <c r="A29" s="8"/>
    </row>
    <row r="30" ht="13.5" customHeight="1">
      <c r="A30" s="8"/>
    </row>
    <row r="31" ht="13.5" customHeight="1">
      <c r="A31" s="8"/>
    </row>
    <row r="32" ht="13.5" customHeight="1">
      <c r="A32" s="8"/>
    </row>
    <row r="33" ht="13.5" customHeight="1">
      <c r="A33" s="8"/>
    </row>
    <row r="34" spans="1:3" ht="13.5" customHeight="1">
      <c r="A34" s="8"/>
      <c r="C34" s="80"/>
    </row>
    <row r="35" spans="1:3" ht="13.5" customHeight="1">
      <c r="A35" s="8"/>
      <c r="C35" s="80"/>
    </row>
    <row r="36" spans="1:3" ht="13.5" customHeight="1">
      <c r="A36" s="8"/>
      <c r="C36" s="80"/>
    </row>
    <row r="37" spans="1:3" ht="13.5" customHeight="1">
      <c r="A37" s="8"/>
      <c r="C37" s="80"/>
    </row>
    <row r="38" spans="1:3" ht="13.5" customHeight="1">
      <c r="A38" s="8"/>
      <c r="C38" s="80"/>
    </row>
    <row r="39" spans="1:3" ht="13.5" customHeight="1">
      <c r="A39" s="8"/>
      <c r="C39" s="80"/>
    </row>
    <row r="40" spans="1:3" ht="13.5" customHeight="1">
      <c r="A40" s="8"/>
      <c r="C40" s="80"/>
    </row>
    <row r="41" spans="1:3" ht="13.5" customHeight="1">
      <c r="A41" s="8"/>
      <c r="C41" s="80"/>
    </row>
    <row r="42" spans="1:3" ht="13.5" customHeight="1">
      <c r="A42" s="8"/>
      <c r="C42" s="80"/>
    </row>
    <row r="43" spans="1:3" ht="13.5" customHeight="1">
      <c r="A43" s="8"/>
      <c r="C43" s="80"/>
    </row>
    <row r="44" spans="1:3" ht="13.5" customHeight="1">
      <c r="A44" s="8"/>
      <c r="C44" s="80"/>
    </row>
    <row r="45" spans="1:3" ht="13.5" customHeight="1">
      <c r="A45" s="8"/>
      <c r="C45" s="80"/>
    </row>
    <row r="46" spans="1:3" ht="13.5" customHeight="1">
      <c r="A46" s="8"/>
      <c r="C46" s="80"/>
    </row>
    <row r="47" spans="1:3" ht="13.5" customHeight="1">
      <c r="A47" s="8"/>
      <c r="C47" s="80"/>
    </row>
    <row r="48" spans="1:3" ht="13.5" customHeight="1">
      <c r="A48" s="8"/>
      <c r="C48" s="80"/>
    </row>
    <row r="49" spans="1:3" ht="13.5" customHeight="1">
      <c r="A49" s="8"/>
      <c r="C49" s="80"/>
    </row>
    <row r="50" spans="1:3" ht="13.5" customHeight="1">
      <c r="A50" s="8"/>
      <c r="C50" s="80"/>
    </row>
    <row r="51" spans="1:3" ht="13.5" customHeight="1">
      <c r="A51" s="8"/>
      <c r="C51" s="80"/>
    </row>
    <row r="52" spans="1:3" ht="13.5" customHeight="1">
      <c r="A52" s="8"/>
      <c r="C52" s="80"/>
    </row>
    <row r="53" spans="1:3" ht="13.5" customHeight="1">
      <c r="A53" s="8"/>
      <c r="C53" s="80"/>
    </row>
    <row r="54" spans="1:3" ht="13.5" customHeight="1">
      <c r="A54" s="8"/>
      <c r="C54" s="80"/>
    </row>
    <row r="55" spans="1:3" ht="13.5" customHeight="1">
      <c r="A55" s="8"/>
      <c r="C55" s="80"/>
    </row>
    <row r="56" spans="1:3" ht="13.5" customHeight="1">
      <c r="A56" s="8"/>
      <c r="C56" s="80"/>
    </row>
    <row r="57" spans="1:3" ht="13.5" customHeight="1">
      <c r="A57" s="8"/>
      <c r="C57" s="80"/>
    </row>
    <row r="58" spans="1:3" ht="13.5" customHeight="1">
      <c r="A58" s="8"/>
      <c r="C58" s="80"/>
    </row>
    <row r="59" spans="1:3" ht="13.5" customHeight="1">
      <c r="A59" s="8"/>
      <c r="C59" s="80"/>
    </row>
    <row r="60" spans="1:3" ht="13.5" customHeight="1">
      <c r="A60" s="8"/>
      <c r="C60" s="80"/>
    </row>
    <row r="61" spans="1:3" ht="13.5" customHeight="1">
      <c r="A61" s="8"/>
      <c r="C61" s="80"/>
    </row>
    <row r="62" spans="1:3" ht="13.5" customHeight="1">
      <c r="A62" s="8"/>
      <c r="C62" s="80"/>
    </row>
    <row r="63" spans="1:3" ht="13.5" customHeight="1">
      <c r="A63" s="8"/>
      <c r="C63" s="80"/>
    </row>
    <row r="64" spans="1:3" ht="13.5" customHeight="1">
      <c r="A64" s="8"/>
      <c r="C64" s="80"/>
    </row>
    <row r="65" spans="1:3" ht="13.5" customHeight="1">
      <c r="A65" s="8"/>
      <c r="C65" s="80"/>
    </row>
    <row r="66" spans="1:3" ht="13.5" customHeight="1">
      <c r="A66" s="8"/>
      <c r="C66" s="80"/>
    </row>
    <row r="67" spans="1:3" ht="13.5" customHeight="1">
      <c r="A67" s="8"/>
      <c r="C67" s="80"/>
    </row>
    <row r="68" spans="1:3" ht="13.5" customHeight="1">
      <c r="A68" s="8"/>
      <c r="C68" s="80"/>
    </row>
    <row r="69" spans="1:3" ht="13.5" customHeight="1">
      <c r="A69" s="8"/>
      <c r="C69" s="80"/>
    </row>
    <row r="70" spans="1:3" ht="13.5" customHeight="1">
      <c r="A70" s="8"/>
      <c r="C70" s="80"/>
    </row>
    <row r="71" spans="1:3" ht="13.5" customHeight="1">
      <c r="A71" s="8"/>
      <c r="C71" s="80"/>
    </row>
    <row r="72" spans="1:3" ht="13.5" customHeight="1">
      <c r="A72" s="8"/>
      <c r="C72" s="80"/>
    </row>
    <row r="73" spans="1:3" ht="13.5" customHeight="1">
      <c r="A73" s="8"/>
      <c r="C73" s="80"/>
    </row>
    <row r="74" spans="1:3" ht="13.5" customHeight="1">
      <c r="A74" s="8"/>
      <c r="C74" s="80"/>
    </row>
    <row r="75" spans="1:3" ht="13.5" customHeight="1">
      <c r="A75" s="8"/>
      <c r="C75" s="80"/>
    </row>
    <row r="76" spans="1:3" ht="13.5" customHeight="1">
      <c r="A76" s="8"/>
      <c r="C76" s="80"/>
    </row>
    <row r="77" spans="1:3" ht="13.5" customHeight="1">
      <c r="A77" s="8"/>
      <c r="C77" s="80"/>
    </row>
    <row r="78" spans="1:3" ht="13.5" customHeight="1">
      <c r="A78" s="8"/>
      <c r="C78" s="80"/>
    </row>
    <row r="79" spans="1:3" ht="13.5" customHeight="1">
      <c r="A79" s="8"/>
      <c r="C79" s="80"/>
    </row>
    <row r="80" spans="1:3" ht="13.5" customHeight="1">
      <c r="A80" s="8"/>
      <c r="C80" s="80"/>
    </row>
    <row r="81" spans="1:3" ht="13.5" customHeight="1">
      <c r="A81" s="8"/>
      <c r="C81" s="80"/>
    </row>
    <row r="82" spans="1:3" ht="13.5" customHeight="1">
      <c r="A82" s="8"/>
      <c r="C82" s="80"/>
    </row>
    <row r="83" spans="1:3" ht="13.5" customHeight="1">
      <c r="A83" s="8"/>
      <c r="C83" s="80"/>
    </row>
    <row r="84" spans="1:3" ht="13.5" customHeight="1">
      <c r="A84" s="8"/>
      <c r="C84" s="80"/>
    </row>
    <row r="85" spans="1:3" ht="13.5" customHeight="1">
      <c r="A85" s="8"/>
      <c r="C85" s="80"/>
    </row>
    <row r="86" spans="1:3" ht="13.5" customHeight="1">
      <c r="A86" s="8"/>
      <c r="C86" s="80"/>
    </row>
    <row r="87" spans="1:3" ht="13.5" customHeight="1">
      <c r="A87" s="8"/>
      <c r="C87" s="80"/>
    </row>
    <row r="88" spans="1:3" ht="13.5" customHeight="1">
      <c r="A88" s="8"/>
      <c r="C88" s="80"/>
    </row>
    <row r="89" spans="1:3" ht="13.5" customHeight="1">
      <c r="A89" s="8"/>
      <c r="C89" s="80"/>
    </row>
    <row r="90" spans="1:3" ht="13.5" customHeight="1">
      <c r="A90" s="8"/>
      <c r="C90" s="80"/>
    </row>
    <row r="91" spans="1:3" ht="13.5" customHeight="1">
      <c r="A91" s="8"/>
      <c r="C91" s="80"/>
    </row>
    <row r="92" spans="1:3" ht="13.5" customHeight="1">
      <c r="A92" s="8"/>
      <c r="C92" s="80"/>
    </row>
    <row r="93" spans="1:3" ht="13.5" customHeight="1">
      <c r="A93" s="8"/>
      <c r="C93" s="80"/>
    </row>
    <row r="94" spans="1:3" ht="13.5" customHeight="1">
      <c r="A94" s="8"/>
      <c r="C94" s="80"/>
    </row>
    <row r="95" spans="1:3" ht="13.5" customHeight="1">
      <c r="A95" s="8"/>
      <c r="C95" s="80"/>
    </row>
    <row r="96" spans="1:3" ht="13.5" customHeight="1">
      <c r="A96" s="8"/>
      <c r="C96" s="80"/>
    </row>
    <row r="97" spans="1:3" ht="13.5" customHeight="1">
      <c r="A97" s="8"/>
      <c r="C97" s="80"/>
    </row>
    <row r="98" spans="1:3" ht="13.5" customHeight="1">
      <c r="A98" s="8"/>
      <c r="C98" s="80"/>
    </row>
    <row r="99" spans="1:3" ht="13.5" customHeight="1">
      <c r="A99" s="8"/>
      <c r="C99" s="80"/>
    </row>
    <row r="100" spans="1:3" ht="13.5" customHeight="1">
      <c r="A100" s="8"/>
      <c r="C100" s="80"/>
    </row>
    <row r="101" spans="1:3" ht="13.5" customHeight="1">
      <c r="A101" s="8"/>
      <c r="C101" s="80"/>
    </row>
    <row r="102" spans="1:3" ht="13.5" customHeight="1">
      <c r="A102" s="8"/>
      <c r="C102" s="80"/>
    </row>
    <row r="103" spans="1:3" ht="13.5" customHeight="1">
      <c r="A103" s="8"/>
      <c r="C103" s="80"/>
    </row>
    <row r="104" spans="1:3" ht="13.5" customHeight="1">
      <c r="A104" s="8"/>
      <c r="C104" s="80"/>
    </row>
    <row r="105" spans="1:3" ht="13.5" customHeight="1">
      <c r="A105" s="8"/>
      <c r="C105" s="80"/>
    </row>
    <row r="106" spans="1:3" ht="13.5" customHeight="1">
      <c r="A106" s="8"/>
      <c r="C106" s="80"/>
    </row>
    <row r="107" spans="1:3" ht="13.5" customHeight="1">
      <c r="A107" s="8"/>
      <c r="C107" s="80"/>
    </row>
    <row r="108" spans="1:3" ht="13.5" customHeight="1">
      <c r="A108" s="8"/>
      <c r="C108" s="80"/>
    </row>
    <row r="109" spans="1:3" ht="13.5" customHeight="1">
      <c r="A109" s="8"/>
      <c r="C109" s="80"/>
    </row>
    <row r="110" spans="1:3" ht="13.5" customHeight="1">
      <c r="A110" s="8"/>
      <c r="C110" s="80"/>
    </row>
    <row r="111" spans="1:3" ht="13.5" customHeight="1">
      <c r="A111" s="8"/>
      <c r="C111" s="80"/>
    </row>
    <row r="112" spans="1:3" ht="13.5" customHeight="1">
      <c r="A112" s="8"/>
      <c r="C112" s="80"/>
    </row>
    <row r="113" spans="1:3" ht="13.5" customHeight="1">
      <c r="A113" s="8"/>
      <c r="C113" s="80"/>
    </row>
    <row r="114" spans="1:3" ht="13.5" customHeight="1">
      <c r="A114" s="8"/>
      <c r="C114" s="80"/>
    </row>
    <row r="115" spans="1:3" ht="13.5" customHeight="1">
      <c r="A115" s="8"/>
      <c r="C115" s="80"/>
    </row>
    <row r="116" spans="1:3" ht="13.5" customHeight="1">
      <c r="A116" s="8"/>
      <c r="C116" s="80"/>
    </row>
    <row r="117" spans="1:3" ht="13.5" customHeight="1">
      <c r="A117" s="8"/>
      <c r="C117" s="80"/>
    </row>
    <row r="118" spans="1:3" ht="13.5" customHeight="1">
      <c r="A118" s="8"/>
      <c r="C118" s="80"/>
    </row>
    <row r="119" spans="1:3" ht="13.5" customHeight="1">
      <c r="A119" s="8"/>
      <c r="C119" s="80"/>
    </row>
    <row r="120" spans="1:3" ht="13.5" customHeight="1">
      <c r="A120" s="8"/>
      <c r="C120" s="80"/>
    </row>
    <row r="121" spans="1:3" ht="13.5" customHeight="1">
      <c r="A121" s="8"/>
      <c r="C121" s="80"/>
    </row>
    <row r="122" spans="1:3" ht="13.5" customHeight="1">
      <c r="A122" s="8"/>
      <c r="C122" s="80"/>
    </row>
    <row r="123" spans="1:3" ht="13.5" customHeight="1">
      <c r="A123" s="8"/>
      <c r="C123" s="80"/>
    </row>
    <row r="124" spans="1:3" ht="13.5" customHeight="1">
      <c r="A124" s="8"/>
      <c r="C124" s="80"/>
    </row>
    <row r="125" spans="1:3" ht="13.5" customHeight="1">
      <c r="A125" s="8"/>
      <c r="C125" s="80"/>
    </row>
    <row r="126" spans="1:3" ht="13.5" customHeight="1">
      <c r="A126" s="8"/>
      <c r="C126" s="80"/>
    </row>
    <row r="127" spans="1:3" ht="13.5" customHeight="1">
      <c r="A127" s="8"/>
      <c r="C127" s="80"/>
    </row>
    <row r="128" spans="1:3" ht="13.5" customHeight="1">
      <c r="A128" s="8"/>
      <c r="C128" s="80"/>
    </row>
    <row r="129" spans="1:3" ht="13.5" customHeight="1">
      <c r="A129" s="8"/>
      <c r="C129" s="80"/>
    </row>
    <row r="130" spans="1:3" ht="13.5" customHeight="1">
      <c r="A130" s="8"/>
      <c r="C130" s="80"/>
    </row>
    <row r="131" spans="1:3" ht="13.5" customHeight="1">
      <c r="A131" s="8"/>
      <c r="C131" s="80"/>
    </row>
    <row r="132" spans="1:3" ht="13.5" customHeight="1">
      <c r="A132" s="8"/>
      <c r="C132" s="80"/>
    </row>
    <row r="133" spans="1:3" ht="13.5" customHeight="1">
      <c r="A133" s="8"/>
      <c r="C133" s="80"/>
    </row>
    <row r="134" spans="1:3" ht="13.5" customHeight="1">
      <c r="A134" s="8"/>
      <c r="C134" s="80"/>
    </row>
    <row r="135" spans="1:3" ht="13.5" customHeight="1">
      <c r="A135" s="8"/>
      <c r="C135" s="80"/>
    </row>
    <row r="136" spans="1:3" ht="13.5" customHeight="1">
      <c r="A136" s="8"/>
      <c r="C136" s="80"/>
    </row>
    <row r="137" spans="1:3" ht="13.5" customHeight="1">
      <c r="A137" s="8"/>
      <c r="C137" s="80"/>
    </row>
    <row r="138" spans="1:3" ht="13.5" customHeight="1">
      <c r="A138" s="8"/>
      <c r="C138" s="80"/>
    </row>
    <row r="139" spans="1:3" ht="13.5" customHeight="1">
      <c r="A139" s="8"/>
      <c r="C139" s="80"/>
    </row>
    <row r="140" spans="1:3" ht="13.5" customHeight="1">
      <c r="A140" s="8"/>
      <c r="C140" s="80"/>
    </row>
    <row r="141" spans="1:3" ht="13.5" customHeight="1">
      <c r="A141" s="8"/>
      <c r="C141" s="80"/>
    </row>
    <row r="142" spans="1:3" ht="13.5" customHeight="1">
      <c r="A142" s="8"/>
      <c r="C142" s="80"/>
    </row>
    <row r="143" spans="1:3" ht="13.5" customHeight="1">
      <c r="A143" s="8"/>
      <c r="C143" s="80"/>
    </row>
    <row r="144" spans="1:3" ht="13.5" customHeight="1">
      <c r="A144" s="8"/>
      <c r="C144" s="80"/>
    </row>
    <row r="145" spans="1:3" ht="13.5" customHeight="1">
      <c r="A145" s="8"/>
      <c r="C145" s="80"/>
    </row>
    <row r="146" spans="1:3" ht="13.5" customHeight="1">
      <c r="A146" s="8"/>
      <c r="C146" s="80"/>
    </row>
    <row r="147" spans="1:3" ht="13.5" customHeight="1">
      <c r="A147" s="8"/>
      <c r="C147" s="80"/>
    </row>
    <row r="148" spans="1:3" ht="13.5" customHeight="1">
      <c r="A148" s="8"/>
      <c r="C148" s="80"/>
    </row>
    <row r="149" spans="1:3" ht="13.5" customHeight="1">
      <c r="A149" s="8"/>
      <c r="C149" s="80"/>
    </row>
    <row r="150" spans="1:3" ht="13.5" customHeight="1">
      <c r="A150" s="8"/>
      <c r="C150" s="80"/>
    </row>
    <row r="151" spans="1:3" ht="13.5" customHeight="1">
      <c r="A151" s="8"/>
      <c r="C151" s="80"/>
    </row>
    <row r="152" spans="1:3" ht="13.5" customHeight="1">
      <c r="A152" s="8"/>
      <c r="C152" s="80"/>
    </row>
    <row r="153" spans="1:3" ht="13.5" customHeight="1">
      <c r="A153" s="8"/>
      <c r="C153" s="80"/>
    </row>
    <row r="154" spans="1:3" ht="13.5" customHeight="1">
      <c r="A154" s="8"/>
      <c r="C154" s="80"/>
    </row>
    <row r="155" spans="1:3" ht="13.5" customHeight="1">
      <c r="A155" s="8"/>
      <c r="C155" s="80"/>
    </row>
    <row r="156" spans="1:3" ht="13.5" customHeight="1">
      <c r="A156" s="8"/>
      <c r="C156" s="80"/>
    </row>
    <row r="157" spans="1:3" ht="13.5" customHeight="1">
      <c r="A157" s="8"/>
      <c r="C157" s="80"/>
    </row>
    <row r="158" spans="1:3" ht="13.5" customHeight="1">
      <c r="A158" s="8"/>
      <c r="C158" s="80"/>
    </row>
    <row r="159" spans="1:3" ht="13.5" customHeight="1">
      <c r="A159" s="8"/>
      <c r="C159" s="80"/>
    </row>
    <row r="160" spans="1:3" ht="13.5" customHeight="1">
      <c r="A160" s="8"/>
      <c r="C160" s="80"/>
    </row>
    <row r="161" spans="1:3" ht="13.5" customHeight="1">
      <c r="A161" s="8"/>
      <c r="C161" s="80"/>
    </row>
    <row r="162" spans="1:3" ht="13.5" customHeight="1">
      <c r="A162" s="8"/>
      <c r="C162" s="80"/>
    </row>
    <row r="163" spans="1:3" ht="13.5" customHeight="1">
      <c r="A163" s="8"/>
      <c r="C163" s="80"/>
    </row>
    <row r="164" spans="1:3" ht="13.5" customHeight="1">
      <c r="A164" s="8"/>
      <c r="C164" s="80"/>
    </row>
    <row r="165" spans="1:3" ht="13.5" customHeight="1">
      <c r="A165" s="8"/>
      <c r="C165" s="80"/>
    </row>
    <row r="166" spans="1:3" ht="13.5" customHeight="1">
      <c r="A166" s="8"/>
      <c r="C166" s="80"/>
    </row>
    <row r="167" spans="1:3" ht="13.5" customHeight="1">
      <c r="A167" s="8"/>
      <c r="C167" s="80"/>
    </row>
    <row r="168" spans="1:3" ht="13.5" customHeight="1">
      <c r="A168" s="8"/>
      <c r="C168" s="80"/>
    </row>
    <row r="169" spans="1:3" ht="13.5" customHeight="1">
      <c r="A169" s="8"/>
      <c r="C169" s="80"/>
    </row>
    <row r="170" spans="1:3" ht="13.5" customHeight="1">
      <c r="A170" s="8"/>
      <c r="C170" s="80"/>
    </row>
    <row r="171" spans="1:3" ht="13.5" customHeight="1">
      <c r="A171" s="8"/>
      <c r="C171" s="80"/>
    </row>
    <row r="172" spans="1:3" ht="13.5" customHeight="1">
      <c r="A172" s="8"/>
      <c r="C172" s="80"/>
    </row>
    <row r="173" spans="1:3" ht="13.5" customHeight="1">
      <c r="A173" s="8"/>
      <c r="C173" s="80"/>
    </row>
    <row r="174" spans="1:3" ht="13.5" customHeight="1">
      <c r="A174" s="8"/>
      <c r="C174" s="80"/>
    </row>
    <row r="175" spans="1:3" ht="13.5" customHeight="1">
      <c r="A175" s="8"/>
      <c r="C175" s="80"/>
    </row>
    <row r="176" spans="1:3" ht="13.5" customHeight="1">
      <c r="A176" s="8"/>
      <c r="C176" s="80"/>
    </row>
    <row r="177" spans="1:3" ht="13.5" customHeight="1">
      <c r="A177" s="8"/>
      <c r="C177" s="80"/>
    </row>
    <row r="178" spans="1:3" ht="13.5" customHeight="1">
      <c r="A178" s="8"/>
      <c r="C178" s="80"/>
    </row>
    <row r="179" spans="1:3" ht="13.5" customHeight="1">
      <c r="A179" s="8"/>
      <c r="C179" s="80"/>
    </row>
    <row r="180" spans="1:3" ht="13.5" customHeight="1">
      <c r="A180" s="8"/>
      <c r="C180" s="80"/>
    </row>
    <row r="181" spans="1:3" ht="13.5" customHeight="1">
      <c r="A181" s="8"/>
      <c r="C181" s="80"/>
    </row>
    <row r="182" spans="1:3" ht="13.5" customHeight="1">
      <c r="A182" s="8"/>
      <c r="C182" s="80"/>
    </row>
    <row r="183" spans="1:3" ht="13.5" customHeight="1">
      <c r="A183" s="8"/>
      <c r="C183" s="80"/>
    </row>
    <row r="184" spans="1:3" ht="13.5" customHeight="1">
      <c r="A184" s="8"/>
      <c r="C184" s="80"/>
    </row>
    <row r="185" spans="1:3" ht="13.5" customHeight="1">
      <c r="A185" s="8"/>
      <c r="C185" s="80"/>
    </row>
    <row r="186" spans="1:3" ht="13.5" customHeight="1">
      <c r="A186" s="8"/>
      <c r="C186" s="80"/>
    </row>
    <row r="187" spans="1:3" ht="13.5" customHeight="1">
      <c r="A187" s="8"/>
      <c r="C187" s="80"/>
    </row>
    <row r="188" spans="1:3" ht="13.5" customHeight="1">
      <c r="A188" s="8"/>
      <c r="C188" s="80"/>
    </row>
    <row r="189" spans="1:3" ht="13.5" customHeight="1">
      <c r="A189" s="8"/>
      <c r="C189" s="80"/>
    </row>
    <row r="190" spans="1:3" ht="13.5" customHeight="1">
      <c r="A190" s="8"/>
      <c r="C190" s="80"/>
    </row>
    <row r="191" spans="1:3" ht="13.5" customHeight="1">
      <c r="A191" s="8"/>
      <c r="C191" s="80"/>
    </row>
    <row r="192" spans="1:3" ht="13.5" customHeight="1">
      <c r="A192" s="8"/>
      <c r="C192" s="80"/>
    </row>
    <row r="193" spans="1:3" ht="13.5" customHeight="1">
      <c r="A193" s="8"/>
      <c r="C193" s="80"/>
    </row>
    <row r="194" spans="1:3" ht="13.5" customHeight="1">
      <c r="A194" s="8"/>
      <c r="C194" s="80"/>
    </row>
    <row r="195" spans="1:3" ht="13.5" customHeight="1">
      <c r="A195" s="8"/>
      <c r="C195" s="80"/>
    </row>
    <row r="196" spans="1:3" ht="13.5" customHeight="1">
      <c r="A196" s="8"/>
      <c r="C196" s="80"/>
    </row>
    <row r="197" spans="1:3" ht="13.5" customHeight="1">
      <c r="A197" s="8"/>
      <c r="C197" s="80"/>
    </row>
    <row r="198" spans="1:3" ht="13.5" customHeight="1">
      <c r="A198" s="8"/>
      <c r="C198" s="80"/>
    </row>
    <row r="199" spans="1:3" ht="13.5" customHeight="1">
      <c r="A199" s="8"/>
      <c r="C199" s="80"/>
    </row>
    <row r="200" spans="1:3" ht="13.5" customHeight="1">
      <c r="A200" s="8"/>
      <c r="C200" s="80"/>
    </row>
    <row r="201" spans="1:3" ht="13.5" customHeight="1">
      <c r="A201" s="8"/>
      <c r="C201" s="80"/>
    </row>
    <row r="202" spans="1:3" ht="13.5" customHeight="1">
      <c r="A202" s="8"/>
      <c r="C202" s="80"/>
    </row>
    <row r="203" spans="1:3" ht="13.5" customHeight="1">
      <c r="A203" s="8"/>
      <c r="C203" s="80"/>
    </row>
    <row r="204" spans="1:3" ht="13.5" customHeight="1">
      <c r="A204" s="8"/>
      <c r="C204" s="80"/>
    </row>
    <row r="205" spans="1:3" ht="13.5" customHeight="1">
      <c r="A205" s="8"/>
      <c r="C205" s="80"/>
    </row>
    <row r="206" spans="1:3" ht="13.5" customHeight="1">
      <c r="A206" s="8"/>
      <c r="C206" s="80"/>
    </row>
    <row r="207" spans="1:3" ht="13.5" customHeight="1">
      <c r="A207" s="8"/>
      <c r="C207" s="80"/>
    </row>
    <row r="208" spans="1:3" ht="13.5" customHeight="1">
      <c r="A208" s="8"/>
      <c r="C208" s="80"/>
    </row>
    <row r="209" spans="1:3" ht="13.5" customHeight="1">
      <c r="A209" s="8"/>
      <c r="C209" s="80"/>
    </row>
    <row r="210" spans="1:3" ht="13.5" customHeight="1">
      <c r="A210" s="8"/>
      <c r="C210" s="80"/>
    </row>
    <row r="211" spans="1:3" ht="13.5" customHeight="1">
      <c r="A211" s="8"/>
      <c r="C211" s="80"/>
    </row>
    <row r="212" spans="1:3" ht="13.5" customHeight="1">
      <c r="A212" s="8"/>
      <c r="C212" s="80"/>
    </row>
    <row r="213" spans="1:3" ht="13.5" customHeight="1">
      <c r="A213" s="8"/>
      <c r="C213" s="80"/>
    </row>
    <row r="214" spans="1:3" ht="13.5" customHeight="1">
      <c r="A214" s="8"/>
      <c r="C214" s="80"/>
    </row>
    <row r="215" spans="1:3" ht="13.5" customHeight="1">
      <c r="A215" s="8"/>
      <c r="C215" s="80"/>
    </row>
    <row r="216" spans="1:3" ht="13.5" customHeight="1">
      <c r="A216" s="8"/>
      <c r="C216" s="80"/>
    </row>
    <row r="217" spans="1:3" ht="13.5" customHeight="1">
      <c r="A217" s="8"/>
      <c r="C217" s="80"/>
    </row>
    <row r="218" spans="1:3" ht="13.5" customHeight="1">
      <c r="A218" s="8"/>
      <c r="C218" s="80"/>
    </row>
    <row r="219" spans="1:3" ht="13.5" customHeight="1">
      <c r="A219" s="8"/>
      <c r="C219" s="80"/>
    </row>
    <row r="220" spans="1:3" ht="13.5" customHeight="1">
      <c r="A220" s="8"/>
      <c r="C220" s="80"/>
    </row>
    <row r="221" spans="1:3" ht="13.5" customHeight="1">
      <c r="A221" s="8"/>
      <c r="C221" s="80"/>
    </row>
    <row r="222" spans="1:3" ht="13.5" customHeight="1">
      <c r="A222" s="8"/>
      <c r="C222" s="80"/>
    </row>
    <row r="223" spans="1:3" ht="13.5" customHeight="1">
      <c r="A223" s="8"/>
      <c r="C223" s="80"/>
    </row>
    <row r="224" spans="1:3" ht="13.5" customHeight="1">
      <c r="A224" s="8"/>
      <c r="C224" s="80"/>
    </row>
    <row r="225" spans="1:3" ht="13.5" customHeight="1">
      <c r="A225" s="8"/>
      <c r="C225" s="80"/>
    </row>
    <row r="226" spans="1:3" ht="13.5" customHeight="1">
      <c r="A226" s="8"/>
      <c r="C226" s="80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sheetProtection/>
  <mergeCells count="19">
    <mergeCell ref="B16:E16"/>
    <mergeCell ref="B17:E17"/>
    <mergeCell ref="B2:J2"/>
    <mergeCell ref="B3:J3"/>
    <mergeCell ref="H6:I6"/>
    <mergeCell ref="F14:J14"/>
    <mergeCell ref="B14:E14"/>
    <mergeCell ref="F15:J15"/>
    <mergeCell ref="B15:E15"/>
    <mergeCell ref="B26:J26"/>
    <mergeCell ref="C21:J21"/>
    <mergeCell ref="C22:J22"/>
    <mergeCell ref="F16:J16"/>
    <mergeCell ref="F17:J17"/>
    <mergeCell ref="F18:J18"/>
    <mergeCell ref="F19:J19"/>
    <mergeCell ref="B19:E19"/>
    <mergeCell ref="B18:E18"/>
    <mergeCell ref="B21:B24"/>
  </mergeCells>
  <hyperlinks>
    <hyperlink ref="E23" r:id="rId1" display="tanida@cosmotransline.co.jp 担当:谷田"/>
  </hyperlinks>
  <printOptions/>
  <pageMargins left="0.7086614173228347" right="0.5118110236220472" top="0.7480314960629921" bottom="0.7480314960629921" header="0" footer="0"/>
  <pageSetup horizontalDpi="600" verticalDpi="600" orientation="portrait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Q236"/>
  <sheetViews>
    <sheetView zoomScalePageLayoutView="0" workbookViewId="0" topLeftCell="A1">
      <selection activeCell="B3" sqref="B3:J3"/>
    </sheetView>
  </sheetViews>
  <sheetFormatPr defaultColWidth="12.625" defaultRowHeight="15" customHeight="1"/>
  <cols>
    <col min="1" max="1" width="6.00390625" style="297" customWidth="1"/>
    <col min="2" max="2" width="22.625" style="297" customWidth="1"/>
    <col min="3" max="3" width="11.75390625" style="297" customWidth="1"/>
    <col min="4" max="4" width="14.875" style="297" customWidth="1"/>
    <col min="5" max="5" width="10.75390625" style="297" customWidth="1"/>
    <col min="6" max="6" width="8.875" style="297" customWidth="1"/>
    <col min="7" max="7" width="9.625" style="297" customWidth="1"/>
    <col min="8" max="9" width="10.75390625" style="297" customWidth="1"/>
    <col min="10" max="10" width="15.75390625" style="297" customWidth="1"/>
    <col min="11" max="11" width="7.00390625" style="297" customWidth="1"/>
    <col min="12" max="12" width="8.00390625" style="297" customWidth="1"/>
    <col min="13" max="13" width="14.25390625" style="297" customWidth="1"/>
    <col min="14" max="14" width="12.75390625" style="297" customWidth="1"/>
    <col min="15" max="15" width="11.00390625" style="297" customWidth="1"/>
    <col min="16" max="26" width="8.00390625" style="297" customWidth="1"/>
    <col min="27" max="16384" width="12.625" style="297" customWidth="1"/>
  </cols>
  <sheetData>
    <row r="1" spans="1:15" ht="27" customHeight="1">
      <c r="A1" s="307"/>
      <c r="B1" s="307"/>
      <c r="C1" s="307"/>
      <c r="D1" s="307"/>
      <c r="E1" s="307"/>
      <c r="F1" s="307"/>
      <c r="G1" s="307"/>
      <c r="H1" s="307"/>
      <c r="I1" s="307"/>
      <c r="J1" s="66" t="s">
        <v>443</v>
      </c>
      <c r="K1" s="84"/>
      <c r="N1" s="440"/>
      <c r="O1" s="440"/>
    </row>
    <row r="2" spans="1:15" ht="45.75" customHeight="1">
      <c r="A2" s="307"/>
      <c r="B2" s="566" t="s">
        <v>258</v>
      </c>
      <c r="C2" s="566"/>
      <c r="D2" s="566"/>
      <c r="E2" s="566"/>
      <c r="F2" s="566"/>
      <c r="G2" s="566"/>
      <c r="H2" s="566"/>
      <c r="I2" s="566"/>
      <c r="J2" s="566"/>
      <c r="K2" s="81"/>
      <c r="N2" s="440"/>
      <c r="O2" s="440"/>
    </row>
    <row r="3" spans="1:15" ht="19.5" customHeight="1">
      <c r="A3" s="154"/>
      <c r="B3" s="630" t="s">
        <v>38</v>
      </c>
      <c r="C3" s="549"/>
      <c r="D3" s="549"/>
      <c r="E3" s="549"/>
      <c r="F3" s="549"/>
      <c r="G3" s="549"/>
      <c r="H3" s="549"/>
      <c r="I3" s="549"/>
      <c r="J3" s="549"/>
      <c r="K3" s="81"/>
      <c r="N3" s="440"/>
      <c r="O3" s="440"/>
    </row>
    <row r="4" spans="1:15" ht="19.5" customHeight="1">
      <c r="A4" s="155"/>
      <c r="B4" s="155"/>
      <c r="C4" s="148"/>
      <c r="D4" s="148"/>
      <c r="E4" s="156"/>
      <c r="F4" s="156"/>
      <c r="G4" s="99"/>
      <c r="H4" s="299"/>
      <c r="I4" s="299"/>
      <c r="J4" s="457"/>
      <c r="K4" s="81"/>
      <c r="N4" s="440"/>
      <c r="O4" s="440"/>
    </row>
    <row r="5" spans="1:15" ht="19.5" customHeight="1">
      <c r="A5" s="157"/>
      <c r="B5" s="188" t="s">
        <v>175</v>
      </c>
      <c r="C5" s="189"/>
      <c r="D5" s="189"/>
      <c r="E5" s="190"/>
      <c r="F5" s="190"/>
      <c r="G5" s="191"/>
      <c r="H5" s="798"/>
      <c r="I5" s="799"/>
      <c r="J5" s="192"/>
      <c r="K5" s="81"/>
      <c r="N5" s="440"/>
      <c r="O5" s="440"/>
    </row>
    <row r="6" spans="1:15" ht="30" customHeight="1">
      <c r="A6" s="172"/>
      <c r="B6" s="443" t="s">
        <v>89</v>
      </c>
      <c r="C6" s="444" t="s">
        <v>7</v>
      </c>
      <c r="D6" s="445" t="s">
        <v>90</v>
      </c>
      <c r="E6" s="385" t="s">
        <v>192</v>
      </c>
      <c r="F6" s="386" t="s">
        <v>92</v>
      </c>
      <c r="G6" s="386" t="s">
        <v>93</v>
      </c>
      <c r="H6" s="386" t="s">
        <v>94</v>
      </c>
      <c r="I6" s="385" t="s">
        <v>5</v>
      </c>
      <c r="J6" s="387" t="s">
        <v>95</v>
      </c>
      <c r="K6" s="100"/>
      <c r="N6" s="440"/>
      <c r="O6" s="440"/>
    </row>
    <row r="7" spans="1:11" s="503" customFormat="1" ht="19.5" customHeight="1">
      <c r="A7" s="172"/>
      <c r="B7" s="388" t="s">
        <v>318</v>
      </c>
      <c r="C7" s="389" t="s">
        <v>319</v>
      </c>
      <c r="D7" s="288" t="s">
        <v>320</v>
      </c>
      <c r="E7" s="288" t="s">
        <v>96</v>
      </c>
      <c r="F7" s="288" t="s">
        <v>322</v>
      </c>
      <c r="G7" s="288" t="s">
        <v>97</v>
      </c>
      <c r="H7" s="288" t="s">
        <v>322</v>
      </c>
      <c r="I7" s="288" t="s">
        <v>321</v>
      </c>
      <c r="J7" s="389" t="s">
        <v>176</v>
      </c>
      <c r="K7" s="100"/>
    </row>
    <row r="8" spans="1:14" s="476" customFormat="1" ht="19.5" customHeight="1">
      <c r="A8" s="273"/>
      <c r="B8" s="388" t="s">
        <v>408</v>
      </c>
      <c r="C8" s="389" t="s">
        <v>410</v>
      </c>
      <c r="D8" s="288" t="s">
        <v>335</v>
      </c>
      <c r="E8" s="288" t="s">
        <v>96</v>
      </c>
      <c r="F8" s="288" t="s">
        <v>321</v>
      </c>
      <c r="G8" s="288" t="s">
        <v>97</v>
      </c>
      <c r="H8" s="288" t="s">
        <v>321</v>
      </c>
      <c r="I8" s="288" t="s">
        <v>341</v>
      </c>
      <c r="J8" s="389" t="s">
        <v>176</v>
      </c>
      <c r="K8" s="101"/>
      <c r="N8" s="442"/>
    </row>
    <row r="9" spans="1:14" s="485" customFormat="1" ht="19.5" customHeight="1">
      <c r="A9" s="273"/>
      <c r="B9" s="388" t="s">
        <v>409</v>
      </c>
      <c r="C9" s="389" t="s">
        <v>411</v>
      </c>
      <c r="D9" s="288" t="s">
        <v>336</v>
      </c>
      <c r="E9" s="288" t="s">
        <v>96</v>
      </c>
      <c r="F9" s="288" t="s">
        <v>406</v>
      </c>
      <c r="G9" s="288" t="s">
        <v>97</v>
      </c>
      <c r="H9" s="288" t="s">
        <v>406</v>
      </c>
      <c r="I9" s="288" t="s">
        <v>343</v>
      </c>
      <c r="J9" s="389" t="s">
        <v>176</v>
      </c>
      <c r="K9" s="101"/>
      <c r="N9" s="442"/>
    </row>
    <row r="10" spans="1:14" s="521" customFormat="1" ht="19.5" customHeight="1">
      <c r="A10" s="273"/>
      <c r="B10" s="388" t="s">
        <v>318</v>
      </c>
      <c r="C10" s="389" t="s">
        <v>412</v>
      </c>
      <c r="D10" s="288" t="s">
        <v>337</v>
      </c>
      <c r="E10" s="288" t="s">
        <v>96</v>
      </c>
      <c r="F10" s="288" t="s">
        <v>407</v>
      </c>
      <c r="G10" s="288" t="s">
        <v>97</v>
      </c>
      <c r="H10" s="288" t="s">
        <v>407</v>
      </c>
      <c r="I10" s="288" t="s">
        <v>345</v>
      </c>
      <c r="J10" s="389" t="s">
        <v>176</v>
      </c>
      <c r="K10" s="101"/>
      <c r="N10" s="442"/>
    </row>
    <row r="11" spans="1:14" s="522" customFormat="1" ht="19.5" customHeight="1">
      <c r="A11" s="273"/>
      <c r="B11" s="388" t="s">
        <v>408</v>
      </c>
      <c r="C11" s="389" t="s">
        <v>422</v>
      </c>
      <c r="D11" s="288" t="s">
        <v>423</v>
      </c>
      <c r="E11" s="288" t="s">
        <v>96</v>
      </c>
      <c r="F11" s="288" t="s">
        <v>424</v>
      </c>
      <c r="G11" s="288" t="s">
        <v>97</v>
      </c>
      <c r="H11" s="288" t="s">
        <v>424</v>
      </c>
      <c r="I11" s="288" t="s">
        <v>346</v>
      </c>
      <c r="J11" s="389" t="s">
        <v>176</v>
      </c>
      <c r="K11" s="101"/>
      <c r="N11" s="442"/>
    </row>
    <row r="12" spans="1:11" s="407" customFormat="1" ht="19.5" customHeight="1">
      <c r="A12" s="273"/>
      <c r="B12" s="388" t="s">
        <v>438</v>
      </c>
      <c r="C12" s="389" t="s">
        <v>439</v>
      </c>
      <c r="D12" s="288" t="s">
        <v>440</v>
      </c>
      <c r="E12" s="288" t="s">
        <v>96</v>
      </c>
      <c r="F12" s="288" t="s">
        <v>442</v>
      </c>
      <c r="G12" s="288" t="s">
        <v>97</v>
      </c>
      <c r="H12" s="288" t="s">
        <v>442</v>
      </c>
      <c r="I12" s="288" t="s">
        <v>347</v>
      </c>
      <c r="J12" s="389" t="s">
        <v>176</v>
      </c>
      <c r="K12" s="101"/>
    </row>
    <row r="13" spans="1:11" ht="19.5" customHeight="1" thickBot="1">
      <c r="A13" s="160"/>
      <c r="B13" s="197"/>
      <c r="C13" s="198"/>
      <c r="D13" s="199"/>
      <c r="E13" s="206"/>
      <c r="F13" s="206"/>
      <c r="G13" s="206"/>
      <c r="H13" s="206"/>
      <c r="I13" s="206"/>
      <c r="J13" s="116"/>
      <c r="K13" s="1"/>
    </row>
    <row r="14" spans="1:11" ht="19.5" customHeight="1">
      <c r="A14" s="161"/>
      <c r="B14" s="207" t="s">
        <v>179</v>
      </c>
      <c r="C14" s="208"/>
      <c r="D14" s="209"/>
      <c r="E14" s="210"/>
      <c r="F14" s="210"/>
      <c r="G14" s="211"/>
      <c r="H14" s="798"/>
      <c r="I14" s="799"/>
      <c r="J14" s="192"/>
      <c r="K14" s="1"/>
    </row>
    <row r="15" spans="1:11" ht="19.5" customHeight="1">
      <c r="A15" s="172"/>
      <c r="B15" s="466" t="s">
        <v>89</v>
      </c>
      <c r="C15" s="466" t="s">
        <v>7</v>
      </c>
      <c r="D15" s="194" t="s">
        <v>90</v>
      </c>
      <c r="E15" s="194" t="s">
        <v>91</v>
      </c>
      <c r="F15" s="467" t="s">
        <v>92</v>
      </c>
      <c r="G15" s="467" t="s">
        <v>93</v>
      </c>
      <c r="H15" s="467" t="s">
        <v>94</v>
      </c>
      <c r="I15" s="194" t="s">
        <v>5</v>
      </c>
      <c r="J15" s="194" t="s">
        <v>95</v>
      </c>
      <c r="K15" s="100"/>
    </row>
    <row r="16" spans="1:11" s="493" customFormat="1" ht="19.5" customHeight="1">
      <c r="A16" s="172"/>
      <c r="B16" s="388" t="s">
        <v>289</v>
      </c>
      <c r="C16" s="389" t="s">
        <v>330</v>
      </c>
      <c r="D16" s="288" t="s">
        <v>320</v>
      </c>
      <c r="E16" s="288" t="s">
        <v>96</v>
      </c>
      <c r="F16" s="468">
        <v>45406</v>
      </c>
      <c r="G16" s="288" t="s">
        <v>97</v>
      </c>
      <c r="H16" s="468">
        <v>45405</v>
      </c>
      <c r="I16" s="288" t="s">
        <v>341</v>
      </c>
      <c r="J16" s="469" t="s">
        <v>180</v>
      </c>
      <c r="K16" s="100"/>
    </row>
    <row r="17" spans="1:17" s="439" customFormat="1" ht="19.5" customHeight="1">
      <c r="A17" s="172"/>
      <c r="B17" s="388" t="s">
        <v>290</v>
      </c>
      <c r="C17" s="389" t="s">
        <v>331</v>
      </c>
      <c r="D17" s="288" t="s">
        <v>335</v>
      </c>
      <c r="E17" s="288" t="s">
        <v>183</v>
      </c>
      <c r="F17" s="468">
        <v>45412</v>
      </c>
      <c r="G17" s="288" t="s">
        <v>97</v>
      </c>
      <c r="H17" s="468">
        <v>45408</v>
      </c>
      <c r="I17" s="288" t="s">
        <v>343</v>
      </c>
      <c r="J17" s="469" t="s">
        <v>180</v>
      </c>
      <c r="K17" s="100"/>
      <c r="M17" s="440"/>
      <c r="N17" s="440"/>
      <c r="O17" s="449"/>
      <c r="P17" s="442"/>
      <c r="Q17" s="442"/>
    </row>
    <row r="18" spans="1:17" s="460" customFormat="1" ht="19.5" customHeight="1">
      <c r="A18" s="172"/>
      <c r="B18" s="388" t="s">
        <v>291</v>
      </c>
      <c r="C18" s="389" t="s">
        <v>332</v>
      </c>
      <c r="D18" s="288" t="s">
        <v>336</v>
      </c>
      <c r="E18" s="288" t="s">
        <v>96</v>
      </c>
      <c r="F18" s="468">
        <v>45420</v>
      </c>
      <c r="G18" s="288" t="s">
        <v>97</v>
      </c>
      <c r="H18" s="468">
        <v>45419</v>
      </c>
      <c r="I18" s="288" t="s">
        <v>345</v>
      </c>
      <c r="J18" s="469" t="s">
        <v>180</v>
      </c>
      <c r="K18" s="100"/>
      <c r="O18" s="449"/>
      <c r="P18" s="442"/>
      <c r="Q18" s="442"/>
    </row>
    <row r="19" spans="1:17" s="460" customFormat="1" ht="19.5" customHeight="1">
      <c r="A19" s="172"/>
      <c r="B19" s="388" t="s">
        <v>288</v>
      </c>
      <c r="C19" s="389" t="s">
        <v>333</v>
      </c>
      <c r="D19" s="288" t="s">
        <v>337</v>
      </c>
      <c r="E19" s="288" t="s">
        <v>96</v>
      </c>
      <c r="F19" s="468">
        <v>45427</v>
      </c>
      <c r="G19" s="288" t="s">
        <v>97</v>
      </c>
      <c r="H19" s="468">
        <v>45426</v>
      </c>
      <c r="I19" s="288" t="s">
        <v>346</v>
      </c>
      <c r="J19" s="469" t="s">
        <v>180</v>
      </c>
      <c r="K19" s="100"/>
      <c r="O19" s="449"/>
      <c r="P19" s="442"/>
      <c r="Q19" s="442"/>
    </row>
    <row r="20" spans="1:17" s="470" customFormat="1" ht="19.5" customHeight="1">
      <c r="A20" s="172"/>
      <c r="B20" s="388" t="s">
        <v>289</v>
      </c>
      <c r="C20" s="389" t="s">
        <v>334</v>
      </c>
      <c r="D20" s="288" t="s">
        <v>338</v>
      </c>
      <c r="E20" s="288" t="s">
        <v>96</v>
      </c>
      <c r="F20" s="468">
        <v>45434</v>
      </c>
      <c r="G20" s="288" t="s">
        <v>97</v>
      </c>
      <c r="H20" s="468">
        <v>45433</v>
      </c>
      <c r="I20" s="288" t="s">
        <v>347</v>
      </c>
      <c r="J20" s="469" t="s">
        <v>180</v>
      </c>
      <c r="K20" s="100"/>
      <c r="O20" s="449"/>
      <c r="P20" s="442"/>
      <c r="Q20" s="442"/>
    </row>
    <row r="21" spans="1:11" ht="19.5" customHeight="1" thickBot="1">
      <c r="A21" s="160"/>
      <c r="B21" s="286" t="s">
        <v>181</v>
      </c>
      <c r="C21" s="136"/>
      <c r="D21" s="136"/>
      <c r="E21" s="136"/>
      <c r="F21" s="136"/>
      <c r="G21" s="138"/>
      <c r="H21" s="136"/>
      <c r="I21" s="136"/>
      <c r="J21" s="301"/>
      <c r="K21" s="1"/>
    </row>
    <row r="22" spans="1:15" ht="19.5" customHeight="1" thickBot="1">
      <c r="A22" s="162"/>
      <c r="B22" s="705" t="s">
        <v>111</v>
      </c>
      <c r="C22" s="706"/>
      <c r="D22" s="706"/>
      <c r="E22" s="707"/>
      <c r="F22" s="708" t="s">
        <v>112</v>
      </c>
      <c r="G22" s="709"/>
      <c r="H22" s="709"/>
      <c r="I22" s="709"/>
      <c r="J22" s="710"/>
      <c r="K22" s="1"/>
      <c r="N22" s="446"/>
      <c r="O22" s="446"/>
    </row>
    <row r="23" spans="1:15" ht="22.5" customHeight="1">
      <c r="A23" s="162"/>
      <c r="B23" s="711" t="s">
        <v>187</v>
      </c>
      <c r="C23" s="712"/>
      <c r="D23" s="712"/>
      <c r="E23" s="713"/>
      <c r="F23" s="751" t="s">
        <v>236</v>
      </c>
      <c r="G23" s="715"/>
      <c r="H23" s="715"/>
      <c r="I23" s="715"/>
      <c r="J23" s="716"/>
      <c r="K23" s="1"/>
      <c r="N23" s="446"/>
      <c r="O23" s="446"/>
    </row>
    <row r="24" spans="1:15" ht="22.5" customHeight="1">
      <c r="A24" s="162"/>
      <c r="B24" s="711" t="s">
        <v>188</v>
      </c>
      <c r="C24" s="712"/>
      <c r="D24" s="712"/>
      <c r="E24" s="713"/>
      <c r="F24" s="711" t="s">
        <v>22</v>
      </c>
      <c r="G24" s="721"/>
      <c r="H24" s="721"/>
      <c r="I24" s="721"/>
      <c r="J24" s="722"/>
      <c r="K24" s="1"/>
      <c r="N24" s="446"/>
      <c r="O24" s="446"/>
    </row>
    <row r="25" spans="1:15" ht="22.5" customHeight="1">
      <c r="A25" s="162"/>
      <c r="B25" s="711" t="s">
        <v>189</v>
      </c>
      <c r="C25" s="712"/>
      <c r="D25" s="712"/>
      <c r="E25" s="713"/>
      <c r="F25" s="711" t="s">
        <v>113</v>
      </c>
      <c r="G25" s="721"/>
      <c r="H25" s="721"/>
      <c r="I25" s="721"/>
      <c r="J25" s="722"/>
      <c r="K25" s="1"/>
      <c r="N25" s="446"/>
      <c r="O25" s="446"/>
    </row>
    <row r="26" spans="1:15" ht="22.5" customHeight="1">
      <c r="A26" s="162"/>
      <c r="B26" s="718" t="s">
        <v>190</v>
      </c>
      <c r="C26" s="719"/>
      <c r="D26" s="719"/>
      <c r="E26" s="720"/>
      <c r="F26" s="718" t="s">
        <v>26</v>
      </c>
      <c r="G26" s="719"/>
      <c r="H26" s="719"/>
      <c r="I26" s="719"/>
      <c r="J26" s="720"/>
      <c r="N26" s="446"/>
      <c r="O26" s="446"/>
    </row>
    <row r="27" spans="1:15" ht="22.5" customHeight="1">
      <c r="A27" s="162"/>
      <c r="B27" s="711" t="s">
        <v>186</v>
      </c>
      <c r="C27" s="712"/>
      <c r="D27" s="712"/>
      <c r="E27" s="713"/>
      <c r="F27" s="711" t="s">
        <v>114</v>
      </c>
      <c r="G27" s="721"/>
      <c r="H27" s="721"/>
      <c r="I27" s="721"/>
      <c r="J27" s="722"/>
      <c r="N27" s="446"/>
      <c r="O27" s="446"/>
    </row>
    <row r="28" spans="1:15" ht="22.5" customHeight="1">
      <c r="A28" s="162"/>
      <c r="B28" s="717" t="s">
        <v>454</v>
      </c>
      <c r="C28" s="712"/>
      <c r="D28" s="712"/>
      <c r="E28" s="713"/>
      <c r="F28" s="717" t="s">
        <v>115</v>
      </c>
      <c r="G28" s="723"/>
      <c r="H28" s="723"/>
      <c r="I28" s="723"/>
      <c r="J28" s="724"/>
      <c r="N28" s="446"/>
      <c r="O28" s="446"/>
    </row>
    <row r="29" spans="1:15" ht="22.5" customHeight="1" thickBot="1">
      <c r="A29" s="162"/>
      <c r="B29" s="725"/>
      <c r="C29" s="726"/>
      <c r="D29" s="726"/>
      <c r="E29" s="727"/>
      <c r="F29" s="728" t="s">
        <v>455</v>
      </c>
      <c r="G29" s="729"/>
      <c r="H29" s="729"/>
      <c r="I29" s="729"/>
      <c r="J29" s="730"/>
      <c r="N29" s="446"/>
      <c r="O29" s="446"/>
    </row>
    <row r="30" spans="1:10" ht="13.5" customHeight="1">
      <c r="A30" s="163"/>
      <c r="B30" s="179" t="s">
        <v>62</v>
      </c>
      <c r="C30" s="164"/>
      <c r="D30" s="165"/>
      <c r="E30" s="165"/>
      <c r="F30" s="165"/>
      <c r="G30" s="165"/>
      <c r="H30" s="79"/>
      <c r="I30" s="79"/>
      <c r="J30" s="79"/>
    </row>
    <row r="31" spans="1:10" ht="13.5" customHeight="1">
      <c r="A31" s="166"/>
      <c r="B31" s="779" t="s">
        <v>191</v>
      </c>
      <c r="C31" s="782" t="s">
        <v>182</v>
      </c>
      <c r="D31" s="559"/>
      <c r="E31" s="559"/>
      <c r="F31" s="559"/>
      <c r="G31" s="559"/>
      <c r="H31" s="559"/>
      <c r="I31" s="559"/>
      <c r="J31" s="616"/>
    </row>
    <row r="32" spans="1:10" ht="13.5" customHeight="1">
      <c r="A32" s="166"/>
      <c r="B32" s="780"/>
      <c r="C32" s="782" t="s">
        <v>156</v>
      </c>
      <c r="D32" s="559"/>
      <c r="E32" s="559"/>
      <c r="F32" s="559"/>
      <c r="G32" s="559"/>
      <c r="H32" s="559"/>
      <c r="I32" s="559"/>
      <c r="J32" s="616"/>
    </row>
    <row r="33" spans="1:10" ht="13.5" customHeight="1">
      <c r="A33" s="166"/>
      <c r="B33" s="780"/>
      <c r="C33" s="279" t="s">
        <v>211</v>
      </c>
      <c r="D33" s="185"/>
      <c r="E33" s="282" t="s">
        <v>214</v>
      </c>
      <c r="F33" s="285"/>
      <c r="G33" s="185"/>
      <c r="H33" s="185"/>
      <c r="I33" s="280"/>
      <c r="J33" s="167"/>
    </row>
    <row r="34" spans="1:10" ht="13.5" customHeight="1">
      <c r="A34" s="166"/>
      <c r="B34" s="781"/>
      <c r="C34" s="284" t="s">
        <v>213</v>
      </c>
      <c r="D34" s="185"/>
      <c r="E34" s="283" t="s">
        <v>234</v>
      </c>
      <c r="F34" s="285"/>
      <c r="G34" s="185"/>
      <c r="H34" s="185"/>
      <c r="I34" s="280"/>
      <c r="J34" s="167"/>
    </row>
    <row r="35" spans="1:10" ht="13.5" customHeight="1">
      <c r="A35" s="168"/>
      <c r="B35" s="79" t="s">
        <v>118</v>
      </c>
      <c r="C35" s="309"/>
      <c r="D35" s="309"/>
      <c r="E35" s="309"/>
      <c r="F35" s="309"/>
      <c r="G35" s="309"/>
      <c r="H35" s="309"/>
      <c r="I35" s="114"/>
      <c r="J35" s="114"/>
    </row>
    <row r="36" spans="1:10" ht="13.5" customHeight="1">
      <c r="A36" s="169"/>
      <c r="B36" s="755" t="s">
        <v>37</v>
      </c>
      <c r="C36" s="549"/>
      <c r="D36" s="549"/>
      <c r="E36" s="549"/>
      <c r="F36" s="549"/>
      <c r="G36" s="549"/>
      <c r="H36" s="549"/>
      <c r="I36" s="549"/>
      <c r="J36" s="549"/>
    </row>
    <row r="37" ht="13.5" customHeight="1">
      <c r="C37" s="80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>
      <c r="C44" s="80"/>
    </row>
    <row r="45" ht="13.5" customHeight="1">
      <c r="C45" s="80"/>
    </row>
    <row r="46" ht="13.5" customHeight="1">
      <c r="C46" s="80"/>
    </row>
    <row r="47" ht="13.5" customHeight="1">
      <c r="C47" s="80"/>
    </row>
    <row r="48" spans="3:5" ht="13.5" customHeight="1">
      <c r="C48" s="80"/>
      <c r="D48" s="468">
        <v>45378</v>
      </c>
      <c r="E48" s="449">
        <f>D48-1</f>
        <v>45377</v>
      </c>
    </row>
    <row r="49" spans="3:5" ht="13.5" customHeight="1">
      <c r="C49" s="80"/>
      <c r="D49" s="468">
        <v>45384</v>
      </c>
      <c r="E49" s="449">
        <f aca="true" t="shared" si="0" ref="E49:E56">D49-1</f>
        <v>45383</v>
      </c>
    </row>
    <row r="50" spans="3:5" ht="13.5" customHeight="1">
      <c r="C50" s="80"/>
      <c r="D50" s="468">
        <v>45392</v>
      </c>
      <c r="E50" s="449">
        <f t="shared" si="0"/>
        <v>45391</v>
      </c>
    </row>
    <row r="51" spans="3:5" ht="13.5" customHeight="1">
      <c r="C51" s="80"/>
      <c r="D51" s="468">
        <v>45399</v>
      </c>
      <c r="E51" s="449">
        <f t="shared" si="0"/>
        <v>45398</v>
      </c>
    </row>
    <row r="52" spans="3:5" ht="13.5" customHeight="1">
      <c r="C52" s="80"/>
      <c r="D52" s="468">
        <v>45406</v>
      </c>
      <c r="E52" s="449">
        <f t="shared" si="0"/>
        <v>45405</v>
      </c>
    </row>
    <row r="53" spans="3:5" ht="13.5" customHeight="1">
      <c r="C53" s="80"/>
      <c r="D53" s="468">
        <v>45412</v>
      </c>
      <c r="E53" s="449">
        <f t="shared" si="0"/>
        <v>45411</v>
      </c>
    </row>
    <row r="54" spans="3:5" ht="13.5" customHeight="1">
      <c r="C54" s="80"/>
      <c r="D54" s="468">
        <v>45420</v>
      </c>
      <c r="E54" s="449">
        <f t="shared" si="0"/>
        <v>45419</v>
      </c>
    </row>
    <row r="55" spans="3:5" ht="13.5" customHeight="1">
      <c r="C55" s="80"/>
      <c r="D55" s="468">
        <v>45427</v>
      </c>
      <c r="E55" s="449">
        <f t="shared" si="0"/>
        <v>45426</v>
      </c>
    </row>
    <row r="56" spans="3:5" ht="13.5" customHeight="1">
      <c r="C56" s="80"/>
      <c r="D56" s="468">
        <v>45434</v>
      </c>
      <c r="E56" s="449">
        <f t="shared" si="0"/>
        <v>45433</v>
      </c>
    </row>
    <row r="57" ht="13.5" customHeight="1">
      <c r="C57" s="80"/>
    </row>
    <row r="58" ht="13.5" customHeight="1">
      <c r="C58" s="80"/>
    </row>
    <row r="59" ht="13.5" customHeight="1">
      <c r="C59" s="80"/>
    </row>
    <row r="60" ht="13.5" customHeight="1">
      <c r="C60" s="80"/>
    </row>
    <row r="61" ht="13.5" customHeight="1">
      <c r="C61" s="80"/>
    </row>
    <row r="62" ht="13.5" customHeight="1">
      <c r="C62" s="80"/>
    </row>
    <row r="63" ht="13.5" customHeight="1">
      <c r="C63" s="80"/>
    </row>
    <row r="64" ht="13.5" customHeight="1">
      <c r="C64" s="80"/>
    </row>
    <row r="65" ht="13.5" customHeight="1">
      <c r="C65" s="80"/>
    </row>
    <row r="66" ht="13.5" customHeight="1">
      <c r="C66" s="80"/>
    </row>
    <row r="67" ht="13.5" customHeight="1">
      <c r="C67" s="80"/>
    </row>
    <row r="68" ht="13.5" customHeight="1">
      <c r="C68" s="80"/>
    </row>
    <row r="69" ht="13.5" customHeight="1">
      <c r="C69" s="80"/>
    </row>
    <row r="70" ht="13.5" customHeight="1">
      <c r="C70" s="80"/>
    </row>
    <row r="71" ht="13.5" customHeight="1">
      <c r="C71" s="80"/>
    </row>
    <row r="72" ht="13.5" customHeight="1">
      <c r="C72" s="80"/>
    </row>
    <row r="73" ht="13.5" customHeight="1">
      <c r="C73" s="80"/>
    </row>
    <row r="74" ht="13.5" customHeight="1">
      <c r="C74" s="80"/>
    </row>
    <row r="75" ht="13.5" customHeight="1">
      <c r="C75" s="80"/>
    </row>
    <row r="76" ht="13.5" customHeight="1">
      <c r="C76" s="80"/>
    </row>
    <row r="77" ht="13.5" customHeight="1">
      <c r="C77" s="80"/>
    </row>
    <row r="78" ht="13.5" customHeight="1">
      <c r="C78" s="80"/>
    </row>
    <row r="79" ht="13.5" customHeight="1">
      <c r="C79" s="80"/>
    </row>
    <row r="80" ht="13.5" customHeight="1">
      <c r="C80" s="80"/>
    </row>
    <row r="81" ht="13.5" customHeight="1">
      <c r="C81" s="80"/>
    </row>
    <row r="82" ht="13.5" customHeight="1">
      <c r="C82" s="80"/>
    </row>
    <row r="83" ht="13.5" customHeight="1">
      <c r="C83" s="80"/>
    </row>
    <row r="84" ht="13.5" customHeight="1">
      <c r="C84" s="80"/>
    </row>
    <row r="85" ht="13.5" customHeight="1">
      <c r="C85" s="80"/>
    </row>
    <row r="86" ht="13.5" customHeight="1">
      <c r="C86" s="80"/>
    </row>
    <row r="87" ht="13.5" customHeight="1">
      <c r="C87" s="80"/>
    </row>
    <row r="88" ht="13.5" customHeight="1">
      <c r="C88" s="80"/>
    </row>
    <row r="89" ht="13.5" customHeight="1">
      <c r="C89" s="80"/>
    </row>
    <row r="90" ht="13.5" customHeight="1">
      <c r="C90" s="80"/>
    </row>
    <row r="91" ht="13.5" customHeight="1">
      <c r="C91" s="80"/>
    </row>
    <row r="92" ht="13.5" customHeight="1">
      <c r="C92" s="80"/>
    </row>
    <row r="93" ht="13.5" customHeight="1">
      <c r="C93" s="80"/>
    </row>
    <row r="94" ht="13.5" customHeight="1">
      <c r="C94" s="80"/>
    </row>
    <row r="95" ht="13.5" customHeight="1">
      <c r="C95" s="80"/>
    </row>
    <row r="96" ht="13.5" customHeight="1">
      <c r="C96" s="80"/>
    </row>
    <row r="97" ht="13.5" customHeight="1">
      <c r="C97" s="80"/>
    </row>
    <row r="98" ht="13.5" customHeight="1">
      <c r="C98" s="80"/>
    </row>
    <row r="99" ht="13.5" customHeight="1">
      <c r="C99" s="80"/>
    </row>
    <row r="100" ht="13.5" customHeight="1">
      <c r="C100" s="80"/>
    </row>
    <row r="101" ht="13.5" customHeight="1">
      <c r="C101" s="80"/>
    </row>
    <row r="102" ht="13.5" customHeight="1">
      <c r="C102" s="80"/>
    </row>
    <row r="103" ht="13.5" customHeight="1">
      <c r="C103" s="80"/>
    </row>
    <row r="104" ht="13.5" customHeight="1">
      <c r="C104" s="80"/>
    </row>
    <row r="105" ht="13.5" customHeight="1">
      <c r="C105" s="80"/>
    </row>
    <row r="106" ht="13.5" customHeight="1">
      <c r="C106" s="80"/>
    </row>
    <row r="107" ht="13.5" customHeight="1">
      <c r="C107" s="80"/>
    </row>
    <row r="108" ht="13.5" customHeight="1">
      <c r="C108" s="80"/>
    </row>
    <row r="109" ht="13.5" customHeight="1">
      <c r="C109" s="80"/>
    </row>
    <row r="110" ht="13.5" customHeight="1">
      <c r="C110" s="80"/>
    </row>
    <row r="111" ht="13.5" customHeight="1">
      <c r="C111" s="80"/>
    </row>
    <row r="112" ht="13.5" customHeight="1">
      <c r="C112" s="80"/>
    </row>
    <row r="113" ht="13.5" customHeight="1">
      <c r="C113" s="80"/>
    </row>
    <row r="114" ht="13.5" customHeight="1">
      <c r="C114" s="80"/>
    </row>
    <row r="115" ht="13.5" customHeight="1">
      <c r="C115" s="80"/>
    </row>
    <row r="116" ht="13.5" customHeight="1">
      <c r="C116" s="80"/>
    </row>
    <row r="117" ht="13.5" customHeight="1">
      <c r="C117" s="80"/>
    </row>
    <row r="118" ht="13.5" customHeight="1">
      <c r="C118" s="80"/>
    </row>
    <row r="119" ht="13.5" customHeight="1">
      <c r="C119" s="80"/>
    </row>
    <row r="120" ht="13.5" customHeight="1">
      <c r="C120" s="80"/>
    </row>
    <row r="121" ht="13.5" customHeight="1">
      <c r="C121" s="80"/>
    </row>
    <row r="122" ht="13.5" customHeight="1">
      <c r="C122" s="80"/>
    </row>
    <row r="123" ht="13.5" customHeight="1">
      <c r="C123" s="80"/>
    </row>
    <row r="124" ht="13.5" customHeight="1">
      <c r="C124" s="80"/>
    </row>
    <row r="125" ht="13.5" customHeight="1">
      <c r="C125" s="80"/>
    </row>
    <row r="126" ht="13.5" customHeight="1">
      <c r="C126" s="80"/>
    </row>
    <row r="127" ht="13.5" customHeight="1">
      <c r="C127" s="80"/>
    </row>
    <row r="128" ht="13.5" customHeight="1">
      <c r="C128" s="80"/>
    </row>
    <row r="129" ht="13.5" customHeight="1">
      <c r="C129" s="80"/>
    </row>
    <row r="130" ht="13.5" customHeight="1">
      <c r="C130" s="80"/>
    </row>
    <row r="131" ht="13.5" customHeight="1">
      <c r="C131" s="80"/>
    </row>
    <row r="132" ht="13.5" customHeight="1">
      <c r="C132" s="80"/>
    </row>
    <row r="133" ht="13.5" customHeight="1">
      <c r="C133" s="80"/>
    </row>
    <row r="134" ht="13.5" customHeight="1">
      <c r="C134" s="80"/>
    </row>
    <row r="135" ht="13.5" customHeight="1">
      <c r="C135" s="80"/>
    </row>
    <row r="136" ht="13.5" customHeight="1">
      <c r="C136" s="80"/>
    </row>
    <row r="137" ht="13.5" customHeight="1">
      <c r="C137" s="80"/>
    </row>
    <row r="138" ht="13.5" customHeight="1">
      <c r="C138" s="80"/>
    </row>
    <row r="139" ht="13.5" customHeight="1">
      <c r="C139" s="80"/>
    </row>
    <row r="140" ht="13.5" customHeight="1">
      <c r="C140" s="80"/>
    </row>
    <row r="141" ht="13.5" customHeight="1">
      <c r="C141" s="80"/>
    </row>
    <row r="142" ht="13.5" customHeight="1">
      <c r="C142" s="80"/>
    </row>
    <row r="143" ht="13.5" customHeight="1">
      <c r="C143" s="80"/>
    </row>
    <row r="144" ht="13.5" customHeight="1">
      <c r="C144" s="80"/>
    </row>
    <row r="145" ht="13.5" customHeight="1">
      <c r="C145" s="80"/>
    </row>
    <row r="146" ht="13.5" customHeight="1">
      <c r="C146" s="80"/>
    </row>
    <row r="147" ht="13.5" customHeight="1">
      <c r="C147" s="80"/>
    </row>
    <row r="148" ht="13.5" customHeight="1">
      <c r="C148" s="80"/>
    </row>
    <row r="149" ht="13.5" customHeight="1">
      <c r="C149" s="80"/>
    </row>
    <row r="150" ht="13.5" customHeight="1">
      <c r="C150" s="80"/>
    </row>
    <row r="151" ht="13.5" customHeight="1">
      <c r="C151" s="80"/>
    </row>
    <row r="152" ht="13.5" customHeight="1">
      <c r="C152" s="80"/>
    </row>
    <row r="153" ht="13.5" customHeight="1">
      <c r="C153" s="80"/>
    </row>
    <row r="154" ht="13.5" customHeight="1">
      <c r="C154" s="80"/>
    </row>
    <row r="155" ht="13.5" customHeight="1">
      <c r="C155" s="80"/>
    </row>
    <row r="156" ht="13.5" customHeight="1">
      <c r="C156" s="80"/>
    </row>
    <row r="157" ht="13.5" customHeight="1">
      <c r="C157" s="80"/>
    </row>
    <row r="158" ht="13.5" customHeight="1">
      <c r="C158" s="80"/>
    </row>
    <row r="159" ht="13.5" customHeight="1">
      <c r="C159" s="80"/>
    </row>
    <row r="160" ht="13.5" customHeight="1">
      <c r="C160" s="80"/>
    </row>
    <row r="161" ht="13.5" customHeight="1">
      <c r="C161" s="80"/>
    </row>
    <row r="162" ht="13.5" customHeight="1">
      <c r="C162" s="80"/>
    </row>
    <row r="163" ht="13.5" customHeight="1">
      <c r="C163" s="80"/>
    </row>
    <row r="164" ht="13.5" customHeight="1">
      <c r="C164" s="80"/>
    </row>
    <row r="165" ht="13.5" customHeight="1">
      <c r="C165" s="80"/>
    </row>
    <row r="166" ht="13.5" customHeight="1">
      <c r="C166" s="80"/>
    </row>
    <row r="167" ht="13.5" customHeight="1">
      <c r="C167" s="80"/>
    </row>
    <row r="168" ht="13.5" customHeight="1">
      <c r="C168" s="80"/>
    </row>
    <row r="169" ht="13.5" customHeight="1">
      <c r="C169" s="80"/>
    </row>
    <row r="170" ht="13.5" customHeight="1">
      <c r="C170" s="80"/>
    </row>
    <row r="171" ht="13.5" customHeight="1">
      <c r="C171" s="80"/>
    </row>
    <row r="172" ht="13.5" customHeight="1">
      <c r="C172" s="80"/>
    </row>
    <row r="173" ht="13.5" customHeight="1">
      <c r="C173" s="80"/>
    </row>
    <row r="174" ht="13.5" customHeight="1">
      <c r="C174" s="80"/>
    </row>
    <row r="175" ht="13.5" customHeight="1">
      <c r="C175" s="80"/>
    </row>
    <row r="176" ht="13.5" customHeight="1">
      <c r="C176" s="80"/>
    </row>
    <row r="177" ht="13.5" customHeight="1">
      <c r="C177" s="80"/>
    </row>
    <row r="178" ht="13.5" customHeight="1">
      <c r="C178" s="80"/>
    </row>
    <row r="179" ht="13.5" customHeight="1">
      <c r="C179" s="80"/>
    </row>
    <row r="180" ht="13.5" customHeight="1">
      <c r="C180" s="80"/>
    </row>
    <row r="181" ht="13.5" customHeight="1">
      <c r="C181" s="80"/>
    </row>
    <row r="182" ht="13.5" customHeight="1">
      <c r="C182" s="80"/>
    </row>
    <row r="183" ht="13.5" customHeight="1">
      <c r="C183" s="80"/>
    </row>
    <row r="184" ht="13.5" customHeight="1">
      <c r="C184" s="80"/>
    </row>
    <row r="185" ht="13.5" customHeight="1">
      <c r="C185" s="80"/>
    </row>
    <row r="186" ht="13.5" customHeight="1">
      <c r="C186" s="80"/>
    </row>
    <row r="187" ht="13.5" customHeight="1">
      <c r="C187" s="80"/>
    </row>
    <row r="188" ht="13.5" customHeight="1">
      <c r="C188" s="80"/>
    </row>
    <row r="189" ht="13.5" customHeight="1">
      <c r="C189" s="80"/>
    </row>
    <row r="190" ht="13.5" customHeight="1">
      <c r="C190" s="80"/>
    </row>
    <row r="191" ht="13.5" customHeight="1">
      <c r="C191" s="80"/>
    </row>
    <row r="192" ht="13.5" customHeight="1">
      <c r="C192" s="80"/>
    </row>
    <row r="193" ht="13.5" customHeight="1">
      <c r="C193" s="80"/>
    </row>
    <row r="194" ht="13.5" customHeight="1">
      <c r="C194" s="80"/>
    </row>
    <row r="195" ht="13.5" customHeight="1">
      <c r="C195" s="80"/>
    </row>
    <row r="196" ht="13.5" customHeight="1">
      <c r="C196" s="80"/>
    </row>
    <row r="197" ht="13.5" customHeight="1">
      <c r="C197" s="80"/>
    </row>
    <row r="198" ht="13.5" customHeight="1">
      <c r="C198" s="80"/>
    </row>
    <row r="199" ht="13.5" customHeight="1">
      <c r="C199" s="80"/>
    </row>
    <row r="200" ht="13.5" customHeight="1">
      <c r="C200" s="80"/>
    </row>
    <row r="201" ht="13.5" customHeight="1">
      <c r="C201" s="80"/>
    </row>
    <row r="202" ht="13.5" customHeight="1">
      <c r="C202" s="80"/>
    </row>
    <row r="203" ht="13.5" customHeight="1">
      <c r="C203" s="80"/>
    </row>
    <row r="204" ht="13.5" customHeight="1">
      <c r="C204" s="80"/>
    </row>
    <row r="205" ht="13.5" customHeight="1">
      <c r="C205" s="80"/>
    </row>
    <row r="206" ht="13.5" customHeight="1">
      <c r="C206" s="80"/>
    </row>
    <row r="207" ht="13.5" customHeight="1">
      <c r="C207" s="80"/>
    </row>
    <row r="208" ht="13.5" customHeight="1">
      <c r="C208" s="80"/>
    </row>
    <row r="209" ht="13.5" customHeight="1">
      <c r="C209" s="80"/>
    </row>
    <row r="210" ht="13.5" customHeight="1">
      <c r="C210" s="80"/>
    </row>
    <row r="211" ht="13.5" customHeight="1">
      <c r="C211" s="80"/>
    </row>
    <row r="212" ht="13.5" customHeight="1">
      <c r="C212" s="80"/>
    </row>
    <row r="213" ht="13.5" customHeight="1">
      <c r="C213" s="80"/>
    </row>
    <row r="214" ht="13.5" customHeight="1">
      <c r="C214" s="80"/>
    </row>
    <row r="215" ht="13.5" customHeight="1">
      <c r="C215" s="80"/>
    </row>
    <row r="216" ht="13.5" customHeight="1">
      <c r="C216" s="80"/>
    </row>
    <row r="217" ht="13.5" customHeight="1">
      <c r="C217" s="80"/>
    </row>
    <row r="218" ht="13.5" customHeight="1">
      <c r="C218" s="80"/>
    </row>
    <row r="219" ht="13.5" customHeight="1">
      <c r="C219" s="80"/>
    </row>
    <row r="220" ht="13.5" customHeight="1">
      <c r="C220" s="80"/>
    </row>
    <row r="221" ht="13.5" customHeight="1">
      <c r="C221" s="80"/>
    </row>
    <row r="222" ht="13.5" customHeight="1">
      <c r="C222" s="80"/>
    </row>
    <row r="223" ht="13.5" customHeight="1">
      <c r="C223" s="80"/>
    </row>
    <row r="224" ht="13.5" customHeight="1">
      <c r="C224" s="80"/>
    </row>
    <row r="225" ht="13.5" customHeight="1">
      <c r="C225" s="80"/>
    </row>
    <row r="226" ht="13.5" customHeight="1">
      <c r="C226" s="80"/>
    </row>
    <row r="227" ht="13.5" customHeight="1">
      <c r="C227" s="80"/>
    </row>
    <row r="228" ht="13.5" customHeight="1">
      <c r="C228" s="80"/>
    </row>
    <row r="229" ht="13.5" customHeight="1">
      <c r="C229" s="80"/>
    </row>
    <row r="230" ht="13.5" customHeight="1">
      <c r="C230" s="80"/>
    </row>
    <row r="231" ht="13.5" customHeight="1">
      <c r="C231" s="80"/>
    </row>
    <row r="232" ht="13.5" customHeight="1">
      <c r="C232" s="80"/>
    </row>
    <row r="233" ht="13.5" customHeight="1">
      <c r="C233" s="80"/>
    </row>
    <row r="234" ht="13.5" customHeight="1">
      <c r="C234" s="80"/>
    </row>
    <row r="235" ht="13.5" customHeight="1">
      <c r="C235" s="80"/>
    </row>
    <row r="236" ht="13.5" customHeight="1">
      <c r="C236" s="80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sheetProtection/>
  <mergeCells count="24">
    <mergeCell ref="B36:J36"/>
    <mergeCell ref="B29:E29"/>
    <mergeCell ref="F29:J29"/>
    <mergeCell ref="B31:B34"/>
    <mergeCell ref="C31:J31"/>
    <mergeCell ref="C32:J32"/>
    <mergeCell ref="B26:E26"/>
    <mergeCell ref="F26:J26"/>
    <mergeCell ref="B27:E27"/>
    <mergeCell ref="F27:J27"/>
    <mergeCell ref="B28:E28"/>
    <mergeCell ref="F28:J28"/>
    <mergeCell ref="B23:E23"/>
    <mergeCell ref="F23:J23"/>
    <mergeCell ref="B24:E24"/>
    <mergeCell ref="F24:J24"/>
    <mergeCell ref="B25:E25"/>
    <mergeCell ref="F25:J25"/>
    <mergeCell ref="B2:J2"/>
    <mergeCell ref="B3:J3"/>
    <mergeCell ref="H5:I5"/>
    <mergeCell ref="H14:I14"/>
    <mergeCell ref="B22:E22"/>
    <mergeCell ref="F22:J22"/>
  </mergeCells>
  <hyperlinks>
    <hyperlink ref="E33" r:id="rId1" display="tanida@cosmotransline.co.jp 担当:谷田"/>
  </hyperlinks>
  <printOptions/>
  <pageMargins left="0.7086614173228347" right="0.5118110236220472" top="0.7480314960629921" bottom="0.7480314960629921" header="0" footer="0"/>
  <pageSetup horizontalDpi="600" verticalDpi="600" orientation="portrait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99FF"/>
  </sheetPr>
  <dimension ref="A1:O237"/>
  <sheetViews>
    <sheetView zoomScalePageLayoutView="0" workbookViewId="0" topLeftCell="A1">
      <selection activeCell="C11" sqref="C11"/>
    </sheetView>
  </sheetViews>
  <sheetFormatPr defaultColWidth="12.625" defaultRowHeight="15" customHeight="1"/>
  <cols>
    <col min="1" max="1" width="24.00390625" style="0" customWidth="1"/>
    <col min="2" max="2" width="13.375" style="0" bestFit="1" customWidth="1"/>
    <col min="3" max="3" width="15.25390625" style="0" customWidth="1"/>
    <col min="4" max="5" width="11.875" style="0" customWidth="1"/>
    <col min="6" max="6" width="10.875" style="0" customWidth="1"/>
    <col min="7" max="8" width="11.25390625" style="0" customWidth="1"/>
    <col min="9" max="9" width="12.625" style="0" customWidth="1"/>
    <col min="10" max="10" width="12.00390625" style="0" customWidth="1"/>
    <col min="11" max="11" width="11.75390625" style="0" customWidth="1"/>
    <col min="12" max="13" width="11.25390625" style="0" customWidth="1"/>
    <col min="14" max="15" width="13.125" style="0" customWidth="1"/>
    <col min="16" max="26" width="8.00390625" style="0" customWidth="1"/>
  </cols>
  <sheetData>
    <row r="1" spans="1:15" ht="66.75" customHeight="1">
      <c r="A1" s="1"/>
      <c r="B1" s="588" t="s">
        <v>260</v>
      </c>
      <c r="C1" s="588"/>
      <c r="D1" s="588"/>
      <c r="E1" s="588"/>
      <c r="F1" s="588"/>
      <c r="G1" s="588"/>
      <c r="H1" s="588"/>
      <c r="I1" s="21"/>
      <c r="J1" s="21"/>
      <c r="K1" s="21"/>
      <c r="L1" s="21"/>
      <c r="M1" s="21"/>
      <c r="N1" s="21"/>
      <c r="O1" s="21"/>
    </row>
    <row r="2" spans="2:15" ht="21.75" customHeight="1">
      <c r="B2" s="589" t="s">
        <v>233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22"/>
    </row>
    <row r="3" spans="1:15" ht="23.25" customHeight="1">
      <c r="A3" s="23"/>
      <c r="B3" s="590" t="s">
        <v>3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22"/>
    </row>
    <row r="4" spans="1:15" ht="3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/>
      <c r="O4" s="22"/>
    </row>
    <row r="5" spans="1:15" ht="21.75" customHeight="1">
      <c r="A5" s="591" t="s">
        <v>39</v>
      </c>
      <c r="B5" s="592"/>
      <c r="C5" s="592"/>
      <c r="D5" s="592"/>
      <c r="E5" s="592"/>
      <c r="F5" s="593"/>
      <c r="G5" s="576" t="s">
        <v>5</v>
      </c>
      <c r="H5" s="577"/>
      <c r="I5" s="577"/>
      <c r="J5" s="577"/>
      <c r="K5" s="577"/>
      <c r="L5" s="577"/>
      <c r="M5" s="578"/>
      <c r="N5" s="28"/>
      <c r="O5" s="22"/>
    </row>
    <row r="6" spans="1:15" ht="21.75" customHeight="1">
      <c r="A6" s="594"/>
      <c r="B6" s="595"/>
      <c r="C6" s="595"/>
      <c r="D6" s="595"/>
      <c r="E6" s="595"/>
      <c r="F6" s="596"/>
      <c r="G6" s="243">
        <v>13</v>
      </c>
      <c r="H6" s="243">
        <v>23</v>
      </c>
      <c r="I6" s="243">
        <v>17</v>
      </c>
      <c r="J6" s="243">
        <v>22</v>
      </c>
      <c r="K6" s="243">
        <v>22</v>
      </c>
      <c r="L6" s="243">
        <v>22</v>
      </c>
      <c r="M6" s="243">
        <v>29</v>
      </c>
      <c r="N6" s="29"/>
      <c r="O6" s="22"/>
    </row>
    <row r="7" spans="1:15" ht="33.75" customHeight="1">
      <c r="A7" s="266" t="s">
        <v>6</v>
      </c>
      <c r="B7" s="266" t="s">
        <v>7</v>
      </c>
      <c r="C7" s="266" t="s">
        <v>8</v>
      </c>
      <c r="D7" s="266" t="s">
        <v>9</v>
      </c>
      <c r="E7" s="266" t="s">
        <v>10</v>
      </c>
      <c r="F7" s="267" t="s">
        <v>11</v>
      </c>
      <c r="G7" s="268" t="s">
        <v>40</v>
      </c>
      <c r="H7" s="268" t="s">
        <v>41</v>
      </c>
      <c r="I7" s="271" t="s">
        <v>42</v>
      </c>
      <c r="J7" s="269" t="s">
        <v>43</v>
      </c>
      <c r="K7" s="269" t="s">
        <v>44</v>
      </c>
      <c r="L7" s="270" t="s">
        <v>45</v>
      </c>
      <c r="M7" s="269" t="s">
        <v>46</v>
      </c>
      <c r="N7" s="30"/>
      <c r="O7" s="22"/>
    </row>
    <row r="8" spans="1:15" s="332" customFormat="1" ht="22.5" customHeight="1">
      <c r="A8" s="471" t="s">
        <v>298</v>
      </c>
      <c r="B8" s="434" t="s">
        <v>374</v>
      </c>
      <c r="C8" s="416" t="s">
        <v>317</v>
      </c>
      <c r="D8" s="473">
        <v>45405</v>
      </c>
      <c r="E8" s="473">
        <v>45405</v>
      </c>
      <c r="F8" s="472" t="s">
        <v>376</v>
      </c>
      <c r="G8" s="289">
        <f aca="true" t="shared" si="0" ref="G8:G13">F8+13</f>
        <v>45428</v>
      </c>
      <c r="H8" s="289">
        <f aca="true" t="shared" si="1" ref="H8:H13">F8+23</f>
        <v>45438</v>
      </c>
      <c r="I8" s="289">
        <f aca="true" t="shared" si="2" ref="I8:I13">F8+17</f>
        <v>45432</v>
      </c>
      <c r="J8" s="289">
        <f aca="true" t="shared" si="3" ref="J8:J13">F8+22</f>
        <v>45437</v>
      </c>
      <c r="K8" s="289">
        <f aca="true" t="shared" si="4" ref="K8:K13">F8+22</f>
        <v>45437</v>
      </c>
      <c r="L8" s="289">
        <f aca="true" t="shared" si="5" ref="L8:L13">F8+22</f>
        <v>45437</v>
      </c>
      <c r="M8" s="289">
        <f aca="true" t="shared" si="6" ref="M8:M13">F8+29</f>
        <v>45444</v>
      </c>
      <c r="N8" s="174"/>
      <c r="O8" s="175"/>
    </row>
    <row r="9" spans="1:15" s="332" customFormat="1" ht="22.5" customHeight="1">
      <c r="A9" s="505" t="s">
        <v>405</v>
      </c>
      <c r="B9" s="434"/>
      <c r="C9" s="416"/>
      <c r="D9" s="473"/>
      <c r="E9" s="473"/>
      <c r="F9" s="472"/>
      <c r="G9" s="289">
        <f t="shared" si="0"/>
        <v>13</v>
      </c>
      <c r="H9" s="289">
        <f t="shared" si="1"/>
        <v>23</v>
      </c>
      <c r="I9" s="289">
        <f t="shared" si="2"/>
        <v>17</v>
      </c>
      <c r="J9" s="289">
        <f t="shared" si="3"/>
        <v>22</v>
      </c>
      <c r="K9" s="289">
        <f t="shared" si="4"/>
        <v>22</v>
      </c>
      <c r="L9" s="289">
        <f t="shared" si="5"/>
        <v>22</v>
      </c>
      <c r="M9" s="289">
        <f t="shared" si="6"/>
        <v>29</v>
      </c>
      <c r="N9" s="174"/>
      <c r="O9" s="175"/>
    </row>
    <row r="10" spans="1:15" s="314" customFormat="1" ht="22.5" customHeight="1">
      <c r="A10" s="471" t="s">
        <v>425</v>
      </c>
      <c r="B10" s="434" t="s">
        <v>426</v>
      </c>
      <c r="C10" s="416" t="s">
        <v>380</v>
      </c>
      <c r="D10" s="473">
        <v>45419</v>
      </c>
      <c r="E10" s="473">
        <v>45419</v>
      </c>
      <c r="F10" s="472" t="s">
        <v>427</v>
      </c>
      <c r="G10" s="289">
        <f t="shared" si="0"/>
        <v>45442</v>
      </c>
      <c r="H10" s="289">
        <f t="shared" si="1"/>
        <v>45452</v>
      </c>
      <c r="I10" s="289">
        <f t="shared" si="2"/>
        <v>45446</v>
      </c>
      <c r="J10" s="289">
        <f t="shared" si="3"/>
        <v>45451</v>
      </c>
      <c r="K10" s="289">
        <f t="shared" si="4"/>
        <v>45451</v>
      </c>
      <c r="L10" s="289">
        <f t="shared" si="5"/>
        <v>45451</v>
      </c>
      <c r="M10" s="289">
        <f t="shared" si="6"/>
        <v>45458</v>
      </c>
      <c r="N10" s="174"/>
      <c r="O10" s="175"/>
    </row>
    <row r="11" spans="1:15" s="380" customFormat="1" ht="22.5" customHeight="1">
      <c r="A11" s="471" t="s">
        <v>428</v>
      </c>
      <c r="B11" s="434" t="s">
        <v>430</v>
      </c>
      <c r="C11" s="416" t="s">
        <v>381</v>
      </c>
      <c r="D11" s="473">
        <v>45426</v>
      </c>
      <c r="E11" s="473">
        <v>45426</v>
      </c>
      <c r="F11" s="472" t="s">
        <v>435</v>
      </c>
      <c r="G11" s="289">
        <f t="shared" si="0"/>
        <v>45449</v>
      </c>
      <c r="H11" s="289">
        <f t="shared" si="1"/>
        <v>45459</v>
      </c>
      <c r="I11" s="289">
        <f t="shared" si="2"/>
        <v>45453</v>
      </c>
      <c r="J11" s="289">
        <f t="shared" si="3"/>
        <v>45458</v>
      </c>
      <c r="K11" s="289">
        <f t="shared" si="4"/>
        <v>45458</v>
      </c>
      <c r="L11" s="289">
        <f t="shared" si="5"/>
        <v>45458</v>
      </c>
      <c r="M11" s="289">
        <f t="shared" si="6"/>
        <v>45465</v>
      </c>
      <c r="N11" s="174"/>
      <c r="O11" s="175"/>
    </row>
    <row r="12" spans="1:15" s="380" customFormat="1" ht="22.5" customHeight="1">
      <c r="A12" s="471" t="s">
        <v>298</v>
      </c>
      <c r="B12" s="434" t="s">
        <v>431</v>
      </c>
      <c r="C12" s="416" t="s">
        <v>433</v>
      </c>
      <c r="D12" s="473">
        <v>45433</v>
      </c>
      <c r="E12" s="473">
        <v>45433</v>
      </c>
      <c r="F12" s="472" t="s">
        <v>436</v>
      </c>
      <c r="G12" s="289">
        <f t="shared" si="0"/>
        <v>45456</v>
      </c>
      <c r="H12" s="289">
        <f t="shared" si="1"/>
        <v>45466</v>
      </c>
      <c r="I12" s="289">
        <f t="shared" si="2"/>
        <v>45460</v>
      </c>
      <c r="J12" s="289">
        <f t="shared" si="3"/>
        <v>45465</v>
      </c>
      <c r="K12" s="289">
        <f t="shared" si="4"/>
        <v>45465</v>
      </c>
      <c r="L12" s="289">
        <f t="shared" si="5"/>
        <v>45465</v>
      </c>
      <c r="M12" s="289">
        <f t="shared" si="6"/>
        <v>45472</v>
      </c>
      <c r="N12" s="174"/>
      <c r="O12" s="175"/>
    </row>
    <row r="13" spans="1:15" s="406" customFormat="1" ht="22.5" customHeight="1">
      <c r="A13" s="471" t="s">
        <v>429</v>
      </c>
      <c r="B13" s="434" t="s">
        <v>432</v>
      </c>
      <c r="C13" s="416" t="s">
        <v>434</v>
      </c>
      <c r="D13" s="473">
        <v>45440</v>
      </c>
      <c r="E13" s="473">
        <v>45440</v>
      </c>
      <c r="F13" s="472" t="s">
        <v>437</v>
      </c>
      <c r="G13" s="289">
        <f t="shared" si="0"/>
        <v>45463</v>
      </c>
      <c r="H13" s="289">
        <f t="shared" si="1"/>
        <v>45473</v>
      </c>
      <c r="I13" s="289">
        <f t="shared" si="2"/>
        <v>45467</v>
      </c>
      <c r="J13" s="289">
        <f t="shared" si="3"/>
        <v>45472</v>
      </c>
      <c r="K13" s="289">
        <f t="shared" si="4"/>
        <v>45472</v>
      </c>
      <c r="L13" s="289">
        <f t="shared" si="5"/>
        <v>45472</v>
      </c>
      <c r="M13" s="289">
        <f t="shared" si="6"/>
        <v>45479</v>
      </c>
      <c r="N13" s="174"/>
      <c r="O13" s="175"/>
    </row>
    <row r="14" spans="1:15" ht="21.75" customHeight="1">
      <c r="A14" s="597" t="s">
        <v>232</v>
      </c>
      <c r="B14" s="598"/>
      <c r="C14" s="598"/>
      <c r="D14" s="598"/>
      <c r="E14" s="598"/>
      <c r="F14" s="599"/>
      <c r="G14" s="576" t="s">
        <v>5</v>
      </c>
      <c r="H14" s="577"/>
      <c r="I14" s="577"/>
      <c r="J14" s="577"/>
      <c r="K14" s="577"/>
      <c r="L14" s="577"/>
      <c r="M14" s="578"/>
      <c r="N14" s="25"/>
      <c r="O14" s="25"/>
    </row>
    <row r="15" spans="1:14" ht="21.75" customHeight="1">
      <c r="A15" s="600"/>
      <c r="B15" s="601"/>
      <c r="C15" s="601"/>
      <c r="D15" s="601"/>
      <c r="E15" s="601"/>
      <c r="F15" s="602"/>
      <c r="G15" s="243">
        <v>27</v>
      </c>
      <c r="H15" s="243">
        <v>29</v>
      </c>
      <c r="I15" s="243">
        <v>28</v>
      </c>
      <c r="J15" s="243">
        <v>32</v>
      </c>
      <c r="K15" s="243">
        <v>28</v>
      </c>
      <c r="L15" s="243">
        <v>32</v>
      </c>
      <c r="M15" s="243">
        <v>29</v>
      </c>
      <c r="N15" s="29"/>
    </row>
    <row r="16" spans="1:15" ht="33.75" customHeight="1">
      <c r="A16" s="266" t="s">
        <v>6</v>
      </c>
      <c r="B16" s="266" t="s">
        <v>7</v>
      </c>
      <c r="C16" s="266" t="s">
        <v>8</v>
      </c>
      <c r="D16" s="266" t="s">
        <v>9</v>
      </c>
      <c r="E16" s="266" t="s">
        <v>10</v>
      </c>
      <c r="F16" s="267" t="s">
        <v>11</v>
      </c>
      <c r="G16" s="266" t="s">
        <v>47</v>
      </c>
      <c r="H16" s="266" t="s">
        <v>48</v>
      </c>
      <c r="I16" s="272" t="s">
        <v>49</v>
      </c>
      <c r="J16" s="266" t="s">
        <v>50</v>
      </c>
      <c r="K16" s="266" t="s">
        <v>51</v>
      </c>
      <c r="L16" s="266" t="s">
        <v>52</v>
      </c>
      <c r="M16" s="266" t="s">
        <v>53</v>
      </c>
      <c r="N16" s="31"/>
      <c r="O16" s="31"/>
    </row>
    <row r="17" spans="1:15" s="332" customFormat="1" ht="22.5" customHeight="1">
      <c r="A17" s="471" t="s">
        <v>298</v>
      </c>
      <c r="B17" s="434" t="s">
        <v>374</v>
      </c>
      <c r="C17" s="416" t="s">
        <v>317</v>
      </c>
      <c r="D17" s="473">
        <v>45405</v>
      </c>
      <c r="E17" s="473">
        <v>45405</v>
      </c>
      <c r="F17" s="472" t="s">
        <v>376</v>
      </c>
      <c r="G17" s="289">
        <f>F17+27</f>
        <v>45442</v>
      </c>
      <c r="H17" s="289">
        <f>F17+29</f>
        <v>45444</v>
      </c>
      <c r="I17" s="289">
        <f>F17+28</f>
        <v>45443</v>
      </c>
      <c r="J17" s="289">
        <f>F17+32</f>
        <v>45447</v>
      </c>
      <c r="K17" s="289">
        <f>F17+28</f>
        <v>45443</v>
      </c>
      <c r="L17" s="289">
        <f>F17+32</f>
        <v>45447</v>
      </c>
      <c r="M17" s="289">
        <f aca="true" t="shared" si="7" ref="M17:M22">F17+29</f>
        <v>45444</v>
      </c>
      <c r="N17" s="175"/>
      <c r="O17" s="175"/>
    </row>
    <row r="18" spans="1:15" s="332" customFormat="1" ht="22.5" customHeight="1">
      <c r="A18" s="505" t="s">
        <v>405</v>
      </c>
      <c r="B18" s="434"/>
      <c r="C18" s="416"/>
      <c r="D18" s="473"/>
      <c r="E18" s="473"/>
      <c r="F18" s="472"/>
      <c r="G18" s="289">
        <f>F18+27</f>
        <v>27</v>
      </c>
      <c r="H18" s="289">
        <f>F18+29</f>
        <v>29</v>
      </c>
      <c r="I18" s="289">
        <f>F18+28</f>
        <v>28</v>
      </c>
      <c r="J18" s="289">
        <f>F18+32</f>
        <v>32</v>
      </c>
      <c r="K18" s="289">
        <f>F18+28</f>
        <v>28</v>
      </c>
      <c r="L18" s="289">
        <f>F18+32</f>
        <v>32</v>
      </c>
      <c r="M18" s="289">
        <f t="shared" si="7"/>
        <v>29</v>
      </c>
      <c r="N18" s="175"/>
      <c r="O18" s="175"/>
    </row>
    <row r="19" spans="1:15" s="314" customFormat="1" ht="22.5" customHeight="1">
      <c r="A19" s="471" t="s">
        <v>425</v>
      </c>
      <c r="B19" s="434" t="s">
        <v>426</v>
      </c>
      <c r="C19" s="416" t="s">
        <v>380</v>
      </c>
      <c r="D19" s="473">
        <v>45419</v>
      </c>
      <c r="E19" s="473">
        <v>45419</v>
      </c>
      <c r="F19" s="472" t="s">
        <v>427</v>
      </c>
      <c r="G19" s="289">
        <f>F19+27</f>
        <v>45456</v>
      </c>
      <c r="H19" s="289">
        <f>F19+29</f>
        <v>45458</v>
      </c>
      <c r="I19" s="289">
        <f>F19+28</f>
        <v>45457</v>
      </c>
      <c r="J19" s="289">
        <f>F19+32</f>
        <v>45461</v>
      </c>
      <c r="K19" s="289">
        <f>F19+28</f>
        <v>45457</v>
      </c>
      <c r="L19" s="289">
        <f>F19+32</f>
        <v>45461</v>
      </c>
      <c r="M19" s="289">
        <f t="shared" si="7"/>
        <v>45458</v>
      </c>
      <c r="N19" s="175"/>
      <c r="O19" s="175"/>
    </row>
    <row r="20" spans="1:15" s="380" customFormat="1" ht="22.5" customHeight="1">
      <c r="A20" s="471" t="s">
        <v>428</v>
      </c>
      <c r="B20" s="434" t="s">
        <v>430</v>
      </c>
      <c r="C20" s="416" t="s">
        <v>381</v>
      </c>
      <c r="D20" s="473">
        <v>45426</v>
      </c>
      <c r="E20" s="473">
        <v>45426</v>
      </c>
      <c r="F20" s="472" t="s">
        <v>435</v>
      </c>
      <c r="G20" s="289">
        <f>F20+27</f>
        <v>45463</v>
      </c>
      <c r="H20" s="289">
        <f>F20+29</f>
        <v>45465</v>
      </c>
      <c r="I20" s="289">
        <f>F20+28</f>
        <v>45464</v>
      </c>
      <c r="J20" s="289">
        <f>F20+32</f>
        <v>45468</v>
      </c>
      <c r="K20" s="289">
        <f>F20+28</f>
        <v>45464</v>
      </c>
      <c r="L20" s="289">
        <f>F20+32</f>
        <v>45468</v>
      </c>
      <c r="M20" s="289">
        <f t="shared" si="7"/>
        <v>45465</v>
      </c>
      <c r="N20" s="175"/>
      <c r="O20" s="175"/>
    </row>
    <row r="21" spans="1:15" s="380" customFormat="1" ht="22.5" customHeight="1">
      <c r="A21" s="471" t="s">
        <v>298</v>
      </c>
      <c r="B21" s="434" t="s">
        <v>431</v>
      </c>
      <c r="C21" s="416" t="s">
        <v>433</v>
      </c>
      <c r="D21" s="473">
        <v>45433</v>
      </c>
      <c r="E21" s="473">
        <v>45433</v>
      </c>
      <c r="F21" s="472" t="s">
        <v>436</v>
      </c>
      <c r="G21" s="289">
        <f>F21+27</f>
        <v>45470</v>
      </c>
      <c r="H21" s="289">
        <f>F21+29</f>
        <v>45472</v>
      </c>
      <c r="I21" s="289">
        <f>F21+28</f>
        <v>45471</v>
      </c>
      <c r="J21" s="289">
        <f>F21+32</f>
        <v>45475</v>
      </c>
      <c r="K21" s="289">
        <f>F21+28</f>
        <v>45471</v>
      </c>
      <c r="L21" s="289">
        <f>F21+32</f>
        <v>45475</v>
      </c>
      <c r="M21" s="289">
        <f t="shared" si="7"/>
        <v>45472</v>
      </c>
      <c r="N21" s="175"/>
      <c r="O21" s="175"/>
    </row>
    <row r="22" spans="1:15" s="335" customFormat="1" ht="22.5" customHeight="1">
      <c r="A22" s="471" t="s">
        <v>429</v>
      </c>
      <c r="B22" s="434" t="s">
        <v>432</v>
      </c>
      <c r="C22" s="416" t="s">
        <v>434</v>
      </c>
      <c r="D22" s="473">
        <v>45440</v>
      </c>
      <c r="E22" s="473">
        <v>45440</v>
      </c>
      <c r="F22" s="472" t="s">
        <v>437</v>
      </c>
      <c r="G22" s="289">
        <f>F22+13</f>
        <v>45463</v>
      </c>
      <c r="H22" s="289">
        <f>F22+23</f>
        <v>45473</v>
      </c>
      <c r="I22" s="289">
        <f>F22+17</f>
        <v>45467</v>
      </c>
      <c r="J22" s="289">
        <f>F22+22</f>
        <v>45472</v>
      </c>
      <c r="K22" s="289">
        <f>F22+22</f>
        <v>45472</v>
      </c>
      <c r="L22" s="289">
        <f>F22+22</f>
        <v>45472</v>
      </c>
      <c r="M22" s="289">
        <f t="shared" si="7"/>
        <v>45479</v>
      </c>
      <c r="N22" s="175"/>
      <c r="O22" s="175"/>
    </row>
    <row r="23" spans="1:15" ht="18" customHeight="1" thickBot="1">
      <c r="A23" s="32" t="s">
        <v>54</v>
      </c>
      <c r="B23" s="33"/>
      <c r="C23" s="33"/>
      <c r="D23" s="33"/>
      <c r="E23" s="33"/>
      <c r="F23" s="33"/>
      <c r="G23" s="33"/>
      <c r="H23" s="33"/>
      <c r="I23" s="33"/>
      <c r="J23" s="34"/>
      <c r="K23" s="33"/>
      <c r="L23" s="33">
        <v>3</v>
      </c>
      <c r="M23" s="34"/>
      <c r="N23" s="25"/>
      <c r="O23" s="25"/>
    </row>
    <row r="24" spans="1:15" ht="9.7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48" customHeight="1">
      <c r="A25" s="579" t="s">
        <v>18</v>
      </c>
      <c r="B25" s="580"/>
      <c r="C25" s="580"/>
      <c r="D25" s="580"/>
      <c r="E25" s="580"/>
      <c r="F25" s="581"/>
      <c r="G25" s="587" t="s">
        <v>55</v>
      </c>
      <c r="H25" s="564"/>
      <c r="I25" s="564"/>
      <c r="J25" s="564"/>
      <c r="K25" s="564"/>
      <c r="L25" s="564"/>
      <c r="M25" s="555"/>
      <c r="N25" s="35"/>
      <c r="O25" s="35"/>
    </row>
    <row r="26" spans="1:15" ht="21.75" customHeight="1">
      <c r="A26" s="563" t="s">
        <v>20</v>
      </c>
      <c r="B26" s="564"/>
      <c r="C26" s="564"/>
      <c r="D26" s="564"/>
      <c r="E26" s="564"/>
      <c r="F26" s="555"/>
      <c r="G26" s="587" t="s">
        <v>56</v>
      </c>
      <c r="H26" s="564"/>
      <c r="I26" s="564"/>
      <c r="J26" s="564"/>
      <c r="K26" s="564"/>
      <c r="L26" s="564"/>
      <c r="M26" s="555"/>
      <c r="N26" s="35"/>
      <c r="O26" s="35"/>
    </row>
    <row r="27" spans="1:15" ht="21.75" customHeight="1">
      <c r="A27" s="565" t="s">
        <v>215</v>
      </c>
      <c r="B27" s="549"/>
      <c r="C27" s="549"/>
      <c r="D27" s="549"/>
      <c r="E27" s="549"/>
      <c r="F27" s="550"/>
      <c r="G27" s="582" t="s">
        <v>22</v>
      </c>
      <c r="H27" s="559"/>
      <c r="I27" s="559"/>
      <c r="J27" s="559"/>
      <c r="K27" s="559"/>
      <c r="L27" s="559"/>
      <c r="M27" s="550"/>
      <c r="N27" s="35"/>
      <c r="O27" s="35"/>
    </row>
    <row r="28" spans="1:15" ht="21.75" customHeight="1">
      <c r="A28" s="548" t="s">
        <v>23</v>
      </c>
      <c r="B28" s="549"/>
      <c r="C28" s="549"/>
      <c r="D28" s="549"/>
      <c r="E28" s="549"/>
      <c r="F28" s="550"/>
      <c r="G28" s="582" t="s">
        <v>57</v>
      </c>
      <c r="H28" s="559"/>
      <c r="I28" s="559"/>
      <c r="J28" s="559"/>
      <c r="K28" s="559"/>
      <c r="L28" s="559"/>
      <c r="M28" s="550"/>
      <c r="N28" s="35"/>
      <c r="O28" s="35"/>
    </row>
    <row r="29" spans="1:15" ht="21.75" customHeight="1">
      <c r="A29" s="548" t="s">
        <v>25</v>
      </c>
      <c r="B29" s="549"/>
      <c r="C29" s="549"/>
      <c r="D29" s="549"/>
      <c r="E29" s="549"/>
      <c r="F29" s="550"/>
      <c r="G29" s="582" t="s">
        <v>58</v>
      </c>
      <c r="H29" s="559"/>
      <c r="I29" s="559"/>
      <c r="J29" s="559"/>
      <c r="K29" s="559"/>
      <c r="L29" s="559"/>
      <c r="M29" s="550"/>
      <c r="N29" s="35"/>
      <c r="O29" s="35"/>
    </row>
    <row r="30" spans="1:15" ht="21.75" customHeight="1">
      <c r="A30" s="548" t="s">
        <v>27</v>
      </c>
      <c r="B30" s="549"/>
      <c r="C30" s="549"/>
      <c r="D30" s="549"/>
      <c r="E30" s="549"/>
      <c r="F30" s="550"/>
      <c r="G30" s="582" t="s">
        <v>59</v>
      </c>
      <c r="H30" s="559"/>
      <c r="I30" s="559"/>
      <c r="J30" s="559"/>
      <c r="K30" s="559"/>
      <c r="L30" s="559"/>
      <c r="M30" s="550"/>
      <c r="N30" s="35"/>
      <c r="O30" s="35"/>
    </row>
    <row r="31" spans="1:15" ht="21.75" customHeight="1">
      <c r="A31" s="548" t="s">
        <v>29</v>
      </c>
      <c r="B31" s="549"/>
      <c r="C31" s="549"/>
      <c r="D31" s="549"/>
      <c r="E31" s="549"/>
      <c r="F31" s="550"/>
      <c r="G31" s="582" t="s">
        <v>60</v>
      </c>
      <c r="H31" s="559"/>
      <c r="I31" s="559"/>
      <c r="J31" s="559"/>
      <c r="K31" s="559"/>
      <c r="L31" s="559"/>
      <c r="M31" s="550"/>
      <c r="N31" s="35"/>
      <c r="O31" s="35"/>
    </row>
    <row r="32" spans="1:15" ht="21.75" customHeight="1">
      <c r="A32" s="551" t="s">
        <v>31</v>
      </c>
      <c r="B32" s="552"/>
      <c r="C32" s="552"/>
      <c r="D32" s="552"/>
      <c r="E32" s="552"/>
      <c r="F32" s="553"/>
      <c r="G32" s="582" t="s">
        <v>61</v>
      </c>
      <c r="H32" s="559"/>
      <c r="I32" s="559"/>
      <c r="J32" s="559"/>
      <c r="K32" s="559"/>
      <c r="L32" s="559"/>
      <c r="M32" s="550"/>
      <c r="N32" s="35"/>
      <c r="O32" s="35"/>
    </row>
    <row r="33" spans="1:15" ht="20.25" customHeight="1">
      <c r="A33" s="36" t="s">
        <v>62</v>
      </c>
      <c r="B33" s="37"/>
      <c r="C33" s="37"/>
      <c r="D33" s="38"/>
      <c r="E33" s="38"/>
      <c r="F33" s="38"/>
      <c r="G33" s="39"/>
      <c r="H33" s="39"/>
      <c r="I33" s="39"/>
      <c r="J33" s="39"/>
      <c r="K33" s="40"/>
      <c r="L33" s="40"/>
      <c r="M33" s="40"/>
      <c r="N33" s="41"/>
      <c r="O33" s="41"/>
    </row>
    <row r="34" spans="1:15" ht="16.5" customHeight="1">
      <c r="A34" s="585" t="s">
        <v>34</v>
      </c>
      <c r="B34" s="555"/>
      <c r="C34" s="586" t="s">
        <v>35</v>
      </c>
      <c r="D34" s="559"/>
      <c r="E34" s="559"/>
      <c r="F34" s="559"/>
      <c r="G34" s="559"/>
      <c r="H34" s="559"/>
      <c r="I34" s="559"/>
      <c r="J34" s="559"/>
      <c r="K34" s="42"/>
      <c r="L34" s="42"/>
      <c r="M34" s="43"/>
      <c r="N34" s="43"/>
      <c r="O34" s="43"/>
    </row>
    <row r="35" spans="1:15" ht="18.75" customHeight="1">
      <c r="A35" s="556"/>
      <c r="B35" s="550"/>
      <c r="C35" s="560" t="s">
        <v>63</v>
      </c>
      <c r="D35" s="559"/>
      <c r="E35" s="559"/>
      <c r="F35" s="559"/>
      <c r="G35" s="559"/>
      <c r="H35" s="559"/>
      <c r="I35" s="559"/>
      <c r="J35" s="559"/>
      <c r="K35" s="42"/>
      <c r="L35" s="42"/>
      <c r="M35" s="43"/>
      <c r="N35" s="43"/>
      <c r="O35" s="43"/>
    </row>
    <row r="36" spans="1:15" ht="17.25" customHeight="1">
      <c r="A36" s="557"/>
      <c r="B36" s="553"/>
      <c r="C36" s="584"/>
      <c r="D36" s="559"/>
      <c r="E36" s="559"/>
      <c r="F36" s="559"/>
      <c r="G36" s="559"/>
      <c r="H36" s="559"/>
      <c r="I36" s="559"/>
      <c r="J36" s="559"/>
      <c r="K36" s="42"/>
      <c r="L36" s="42"/>
      <c r="M36" s="43"/>
      <c r="N36" s="43"/>
      <c r="O36" s="43"/>
    </row>
    <row r="37" spans="1:15" ht="16.5" customHeight="1">
      <c r="A37" s="583" t="s">
        <v>37</v>
      </c>
      <c r="B37" s="549"/>
      <c r="C37" s="549"/>
      <c r="D37" s="549"/>
      <c r="E37" s="549"/>
      <c r="F37" s="549"/>
      <c r="G37" s="549"/>
      <c r="H37" s="549"/>
      <c r="I37" s="549"/>
      <c r="J37" s="549"/>
      <c r="K37" s="43"/>
      <c r="L37" s="43"/>
      <c r="M37" s="43"/>
      <c r="N37" s="43"/>
      <c r="O37" s="43"/>
    </row>
    <row r="38" spans="1:15" ht="16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6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6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6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28">
    <mergeCell ref="B1:H1"/>
    <mergeCell ref="G27:M27"/>
    <mergeCell ref="B2:N2"/>
    <mergeCell ref="B3:N3"/>
    <mergeCell ref="A5:F6"/>
    <mergeCell ref="G5:M5"/>
    <mergeCell ref="A14:F15"/>
    <mergeCell ref="G14:M14"/>
    <mergeCell ref="A30:F30"/>
    <mergeCell ref="A31:F31"/>
    <mergeCell ref="A32:F32"/>
    <mergeCell ref="A34:B36"/>
    <mergeCell ref="C34:J34"/>
    <mergeCell ref="A25:F25"/>
    <mergeCell ref="G25:M25"/>
    <mergeCell ref="A26:F26"/>
    <mergeCell ref="G26:M26"/>
    <mergeCell ref="A27:F27"/>
    <mergeCell ref="G32:M32"/>
    <mergeCell ref="G28:M28"/>
    <mergeCell ref="G29:M29"/>
    <mergeCell ref="G30:M30"/>
    <mergeCell ref="G31:M31"/>
    <mergeCell ref="A37:J37"/>
    <mergeCell ref="C35:J35"/>
    <mergeCell ref="C36:J36"/>
    <mergeCell ref="A28:F28"/>
    <mergeCell ref="A29:F29"/>
  </mergeCells>
  <printOptions/>
  <pageMargins left="0.7" right="0.7" top="0.75" bottom="0.75" header="0" footer="0"/>
  <pageSetup horizontalDpi="600" verticalDpi="600" orientation="landscape" scale="64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99FF"/>
  </sheetPr>
  <dimension ref="A1:P238"/>
  <sheetViews>
    <sheetView zoomScalePageLayoutView="0" workbookViewId="0" topLeftCell="A4">
      <selection activeCell="C11" sqref="C11"/>
    </sheetView>
  </sheetViews>
  <sheetFormatPr defaultColWidth="12.625" defaultRowHeight="15" customHeight="1"/>
  <cols>
    <col min="1" max="1" width="23.375" style="0" customWidth="1"/>
    <col min="2" max="2" width="13.375" style="0" bestFit="1" customWidth="1"/>
    <col min="3" max="3" width="15.625" style="0" customWidth="1"/>
    <col min="4" max="5" width="11.875" style="0" customWidth="1"/>
    <col min="6" max="6" width="10.875" style="0" customWidth="1"/>
    <col min="7" max="16" width="12.00390625" style="0" customWidth="1"/>
    <col min="17" max="26" width="8.00390625" style="0" customWidth="1"/>
  </cols>
  <sheetData>
    <row r="1" spans="1:16" ht="66.75" customHeight="1">
      <c r="A1" s="1"/>
      <c r="B1" s="604" t="s">
        <v>1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44"/>
      <c r="P1" s="44"/>
    </row>
    <row r="2" spans="2:16" ht="21.75" customHeight="1">
      <c r="B2" s="605" t="s">
        <v>38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45"/>
      <c r="P2" s="45"/>
    </row>
    <row r="3" spans="1:16" ht="24" customHeight="1">
      <c r="A3" s="606" t="s">
        <v>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46"/>
      <c r="P3" s="46"/>
    </row>
    <row r="4" spans="1:16" ht="17.25" customHeight="1">
      <c r="A4" s="24"/>
      <c r="B4" s="25"/>
      <c r="C4" s="25"/>
      <c r="D4" s="25"/>
      <c r="E4" s="25"/>
      <c r="F4" s="25"/>
      <c r="G4" s="25"/>
      <c r="H4" s="25"/>
      <c r="I4" s="27"/>
      <c r="J4" s="27"/>
      <c r="K4" s="27"/>
      <c r="L4" s="47"/>
      <c r="M4" s="25"/>
      <c r="N4" s="48"/>
      <c r="O4" s="48"/>
      <c r="P4" s="48"/>
    </row>
    <row r="5" spans="1:16" ht="19.5" customHeight="1">
      <c r="A5" s="607" t="s">
        <v>259</v>
      </c>
      <c r="B5" s="592"/>
      <c r="C5" s="592"/>
      <c r="D5" s="592"/>
      <c r="E5" s="592"/>
      <c r="F5" s="592"/>
      <c r="G5" s="608" t="s">
        <v>5</v>
      </c>
      <c r="H5" s="609"/>
      <c r="I5" s="609"/>
      <c r="J5" s="609"/>
      <c r="K5" s="609"/>
      <c r="L5" s="609"/>
      <c r="M5" s="609"/>
      <c r="N5" s="609"/>
      <c r="O5" s="610"/>
      <c r="P5" s="49"/>
    </row>
    <row r="6" spans="1:16" ht="19.5" customHeight="1">
      <c r="A6" s="594"/>
      <c r="B6" s="595"/>
      <c r="C6" s="595"/>
      <c r="D6" s="595"/>
      <c r="E6" s="595"/>
      <c r="F6" s="595"/>
      <c r="G6" s="50">
        <v>11</v>
      </c>
      <c r="H6" s="50">
        <v>9</v>
      </c>
      <c r="I6" s="50">
        <v>11</v>
      </c>
      <c r="J6" s="50">
        <v>11</v>
      </c>
      <c r="K6" s="50">
        <v>12</v>
      </c>
      <c r="L6" s="50">
        <v>21</v>
      </c>
      <c r="M6" s="50">
        <v>10</v>
      </c>
      <c r="N6" s="50">
        <v>10</v>
      </c>
      <c r="O6" s="50">
        <v>8</v>
      </c>
      <c r="P6" s="25"/>
    </row>
    <row r="7" spans="1:16" ht="33" customHeight="1">
      <c r="A7" s="266" t="s">
        <v>6</v>
      </c>
      <c r="B7" s="266" t="s">
        <v>7</v>
      </c>
      <c r="C7" s="266" t="s">
        <v>8</v>
      </c>
      <c r="D7" s="266" t="s">
        <v>9</v>
      </c>
      <c r="E7" s="266" t="s">
        <v>10</v>
      </c>
      <c r="F7" s="267" t="s">
        <v>11</v>
      </c>
      <c r="G7" s="268" t="s">
        <v>64</v>
      </c>
      <c r="H7" s="269" t="s">
        <v>65</v>
      </c>
      <c r="I7" s="268" t="s">
        <v>66</v>
      </c>
      <c r="J7" s="269" t="s">
        <v>67</v>
      </c>
      <c r="K7" s="268" t="s">
        <v>68</v>
      </c>
      <c r="L7" s="270" t="s">
        <v>69</v>
      </c>
      <c r="M7" s="270" t="s">
        <v>70</v>
      </c>
      <c r="N7" s="270" t="s">
        <v>71</v>
      </c>
      <c r="O7" s="270" t="s">
        <v>72</v>
      </c>
      <c r="P7" s="51"/>
    </row>
    <row r="8" spans="1:16" s="314" customFormat="1" ht="22.5" customHeight="1">
      <c r="A8" s="471" t="s">
        <v>298</v>
      </c>
      <c r="B8" s="434" t="s">
        <v>374</v>
      </c>
      <c r="C8" s="416" t="s">
        <v>317</v>
      </c>
      <c r="D8" s="473">
        <v>45405</v>
      </c>
      <c r="E8" s="473">
        <v>45405</v>
      </c>
      <c r="F8" s="472" t="s">
        <v>376</v>
      </c>
      <c r="G8" s="289">
        <f aca="true" t="shared" si="0" ref="G8:G13">F8+11</f>
        <v>45426</v>
      </c>
      <c r="H8" s="289">
        <f aca="true" t="shared" si="1" ref="H8:H13">F8+9</f>
        <v>45424</v>
      </c>
      <c r="I8" s="289">
        <f aca="true" t="shared" si="2" ref="I8:I13">F8+11</f>
        <v>45426</v>
      </c>
      <c r="J8" s="289">
        <f aca="true" t="shared" si="3" ref="J8:J13">F8+11</f>
        <v>45426</v>
      </c>
      <c r="K8" s="289">
        <f aca="true" t="shared" si="4" ref="K8:K13">F8+12</f>
        <v>45427</v>
      </c>
      <c r="L8" s="289">
        <f aca="true" t="shared" si="5" ref="L8:L13">F8+21</f>
        <v>45436</v>
      </c>
      <c r="M8" s="289">
        <f aca="true" t="shared" si="6" ref="M8:M13">F8+10</f>
        <v>45425</v>
      </c>
      <c r="N8" s="289">
        <f aca="true" t="shared" si="7" ref="N8:N13">F8+10</f>
        <v>45425</v>
      </c>
      <c r="O8" s="289">
        <f aca="true" t="shared" si="8" ref="O8:O13">F8+8</f>
        <v>45423</v>
      </c>
      <c r="P8" s="174"/>
    </row>
    <row r="9" spans="1:16" s="380" customFormat="1" ht="22.5" customHeight="1">
      <c r="A9" s="505" t="s">
        <v>405</v>
      </c>
      <c r="B9" s="434"/>
      <c r="C9" s="416"/>
      <c r="D9" s="473"/>
      <c r="E9" s="473"/>
      <c r="F9" s="472"/>
      <c r="G9" s="289">
        <f t="shared" si="0"/>
        <v>11</v>
      </c>
      <c r="H9" s="289">
        <f t="shared" si="1"/>
        <v>9</v>
      </c>
      <c r="I9" s="289">
        <f t="shared" si="2"/>
        <v>11</v>
      </c>
      <c r="J9" s="289">
        <f t="shared" si="3"/>
        <v>11</v>
      </c>
      <c r="K9" s="289">
        <f t="shared" si="4"/>
        <v>12</v>
      </c>
      <c r="L9" s="289">
        <f t="shared" si="5"/>
        <v>21</v>
      </c>
      <c r="M9" s="289">
        <f t="shared" si="6"/>
        <v>10</v>
      </c>
      <c r="N9" s="289">
        <f t="shared" si="7"/>
        <v>10</v>
      </c>
      <c r="O9" s="289">
        <f t="shared" si="8"/>
        <v>8</v>
      </c>
      <c r="P9" s="174"/>
    </row>
    <row r="10" spans="1:16" s="426" customFormat="1" ht="22.5" customHeight="1">
      <c r="A10" s="471" t="s">
        <v>425</v>
      </c>
      <c r="B10" s="434" t="s">
        <v>426</v>
      </c>
      <c r="C10" s="416" t="s">
        <v>380</v>
      </c>
      <c r="D10" s="473">
        <v>45419</v>
      </c>
      <c r="E10" s="473">
        <v>45419</v>
      </c>
      <c r="F10" s="472" t="s">
        <v>427</v>
      </c>
      <c r="G10" s="289">
        <f t="shared" si="0"/>
        <v>45440</v>
      </c>
      <c r="H10" s="289">
        <f t="shared" si="1"/>
        <v>45438</v>
      </c>
      <c r="I10" s="289">
        <f t="shared" si="2"/>
        <v>45440</v>
      </c>
      <c r="J10" s="289">
        <f t="shared" si="3"/>
        <v>45440</v>
      </c>
      <c r="K10" s="289">
        <f t="shared" si="4"/>
        <v>45441</v>
      </c>
      <c r="L10" s="289">
        <f t="shared" si="5"/>
        <v>45450</v>
      </c>
      <c r="M10" s="289">
        <f t="shared" si="6"/>
        <v>45439</v>
      </c>
      <c r="N10" s="289">
        <f t="shared" si="7"/>
        <v>45439</v>
      </c>
      <c r="O10" s="289">
        <f t="shared" si="8"/>
        <v>45437</v>
      </c>
      <c r="P10" s="174"/>
    </row>
    <row r="11" spans="1:16" s="380" customFormat="1" ht="22.5" customHeight="1">
      <c r="A11" s="471" t="s">
        <v>428</v>
      </c>
      <c r="B11" s="434" t="s">
        <v>430</v>
      </c>
      <c r="C11" s="416" t="s">
        <v>381</v>
      </c>
      <c r="D11" s="473">
        <v>45426</v>
      </c>
      <c r="E11" s="473">
        <v>45426</v>
      </c>
      <c r="F11" s="472" t="s">
        <v>435</v>
      </c>
      <c r="G11" s="289">
        <f t="shared" si="0"/>
        <v>45447</v>
      </c>
      <c r="H11" s="289">
        <f t="shared" si="1"/>
        <v>45445</v>
      </c>
      <c r="I11" s="289">
        <f t="shared" si="2"/>
        <v>45447</v>
      </c>
      <c r="J11" s="289">
        <f t="shared" si="3"/>
        <v>45447</v>
      </c>
      <c r="K11" s="289">
        <f t="shared" si="4"/>
        <v>45448</v>
      </c>
      <c r="L11" s="289">
        <f t="shared" si="5"/>
        <v>45457</v>
      </c>
      <c r="M11" s="289">
        <f t="shared" si="6"/>
        <v>45446</v>
      </c>
      <c r="N11" s="289">
        <f t="shared" si="7"/>
        <v>45446</v>
      </c>
      <c r="O11" s="289">
        <f t="shared" si="8"/>
        <v>45444</v>
      </c>
      <c r="P11" s="174"/>
    </row>
    <row r="12" spans="1:15" s="426" customFormat="1" ht="22.5" customHeight="1">
      <c r="A12" s="471" t="s">
        <v>298</v>
      </c>
      <c r="B12" s="434" t="s">
        <v>431</v>
      </c>
      <c r="C12" s="416" t="s">
        <v>433</v>
      </c>
      <c r="D12" s="473">
        <v>45433</v>
      </c>
      <c r="E12" s="473">
        <v>45433</v>
      </c>
      <c r="F12" s="472" t="s">
        <v>436</v>
      </c>
      <c r="G12" s="289">
        <f t="shared" si="0"/>
        <v>45454</v>
      </c>
      <c r="H12" s="289">
        <f t="shared" si="1"/>
        <v>45452</v>
      </c>
      <c r="I12" s="289">
        <f t="shared" si="2"/>
        <v>45454</v>
      </c>
      <c r="J12" s="289">
        <f t="shared" si="3"/>
        <v>45454</v>
      </c>
      <c r="K12" s="289">
        <f t="shared" si="4"/>
        <v>45455</v>
      </c>
      <c r="L12" s="289">
        <f t="shared" si="5"/>
        <v>45464</v>
      </c>
      <c r="M12" s="456">
        <f t="shared" si="6"/>
        <v>45453</v>
      </c>
      <c r="N12" s="456">
        <f t="shared" si="7"/>
        <v>45453</v>
      </c>
      <c r="O12" s="456">
        <f t="shared" si="8"/>
        <v>45451</v>
      </c>
    </row>
    <row r="13" spans="1:15" s="426" customFormat="1" ht="22.5" customHeight="1">
      <c r="A13" s="471" t="s">
        <v>429</v>
      </c>
      <c r="B13" s="434" t="s">
        <v>432</v>
      </c>
      <c r="C13" s="416" t="s">
        <v>434</v>
      </c>
      <c r="D13" s="473">
        <v>45440</v>
      </c>
      <c r="E13" s="473">
        <v>45440</v>
      </c>
      <c r="F13" s="472" t="s">
        <v>437</v>
      </c>
      <c r="G13" s="289">
        <f t="shared" si="0"/>
        <v>45461</v>
      </c>
      <c r="H13" s="289">
        <f t="shared" si="1"/>
        <v>45459</v>
      </c>
      <c r="I13" s="289">
        <f t="shared" si="2"/>
        <v>45461</v>
      </c>
      <c r="J13" s="289">
        <f t="shared" si="3"/>
        <v>45461</v>
      </c>
      <c r="K13" s="289">
        <f t="shared" si="4"/>
        <v>45462</v>
      </c>
      <c r="L13" s="289">
        <f t="shared" si="5"/>
        <v>45471</v>
      </c>
      <c r="M13" s="456">
        <f t="shared" si="6"/>
        <v>45460</v>
      </c>
      <c r="N13" s="456">
        <f t="shared" si="7"/>
        <v>45460</v>
      </c>
      <c r="O13" s="456">
        <f t="shared" si="8"/>
        <v>45458</v>
      </c>
    </row>
    <row r="14" spans="1:16" ht="19.5" customHeight="1">
      <c r="A14" s="611" t="s">
        <v>199</v>
      </c>
      <c r="B14" s="612"/>
      <c r="C14" s="612"/>
      <c r="D14" s="612"/>
      <c r="E14" s="612"/>
      <c r="F14" s="612"/>
      <c r="G14" s="608" t="s">
        <v>5</v>
      </c>
      <c r="H14" s="609"/>
      <c r="I14" s="609"/>
      <c r="J14" s="609"/>
      <c r="K14" s="609"/>
      <c r="L14" s="610"/>
      <c r="M14" s="25"/>
      <c r="N14" s="48"/>
      <c r="O14" s="48"/>
      <c r="P14" s="48"/>
    </row>
    <row r="15" spans="1:16" ht="19.5" customHeight="1">
      <c r="A15" s="613"/>
      <c r="B15" s="613"/>
      <c r="C15" s="613"/>
      <c r="D15" s="613"/>
      <c r="E15" s="613"/>
      <c r="F15" s="613"/>
      <c r="G15" s="50">
        <v>16</v>
      </c>
      <c r="H15" s="50">
        <v>16</v>
      </c>
      <c r="I15" s="50">
        <v>13</v>
      </c>
      <c r="J15" s="50">
        <v>15</v>
      </c>
      <c r="K15" s="50">
        <v>15</v>
      </c>
      <c r="L15" s="50">
        <v>22</v>
      </c>
      <c r="M15" s="25"/>
      <c r="N15" s="53"/>
      <c r="O15" s="53"/>
      <c r="P15" s="53"/>
    </row>
    <row r="16" spans="1:16" ht="32.25" customHeight="1">
      <c r="A16" s="235" t="s">
        <v>6</v>
      </c>
      <c r="B16" s="236" t="s">
        <v>7</v>
      </c>
      <c r="C16" s="237" t="s">
        <v>8</v>
      </c>
      <c r="D16" s="237" t="s">
        <v>9</v>
      </c>
      <c r="E16" s="237" t="s">
        <v>10</v>
      </c>
      <c r="F16" s="238" t="s">
        <v>11</v>
      </c>
      <c r="G16" s="239" t="s">
        <v>73</v>
      </c>
      <c r="H16" s="240" t="s">
        <v>74</v>
      </c>
      <c r="I16" s="240" t="s">
        <v>75</v>
      </c>
      <c r="J16" s="241" t="s">
        <v>76</v>
      </c>
      <c r="K16" s="390" t="s">
        <v>77</v>
      </c>
      <c r="L16" s="242" t="s">
        <v>78</v>
      </c>
      <c r="M16" s="25"/>
      <c r="N16" s="54"/>
      <c r="O16" s="54"/>
      <c r="P16" s="54"/>
    </row>
    <row r="17" spans="1:12" s="332" customFormat="1" ht="22.5" customHeight="1">
      <c r="A17" s="471" t="s">
        <v>298</v>
      </c>
      <c r="B17" s="434" t="s">
        <v>374</v>
      </c>
      <c r="C17" s="416" t="s">
        <v>317</v>
      </c>
      <c r="D17" s="473">
        <v>45405</v>
      </c>
      <c r="E17" s="473">
        <v>45405</v>
      </c>
      <c r="F17" s="472" t="s">
        <v>376</v>
      </c>
      <c r="G17" s="289">
        <f aca="true" t="shared" si="9" ref="G17:G22">F17+16</f>
        <v>45431</v>
      </c>
      <c r="H17" s="289">
        <f aca="true" t="shared" si="10" ref="H17:H22">F17+16</f>
        <v>45431</v>
      </c>
      <c r="I17" s="289">
        <f aca="true" t="shared" si="11" ref="I17:I22">F17+13</f>
        <v>45428</v>
      </c>
      <c r="J17" s="289">
        <f aca="true" t="shared" si="12" ref="J17:J22">F17+15</f>
        <v>45430</v>
      </c>
      <c r="K17" s="289">
        <f aca="true" t="shared" si="13" ref="K17:K22">F17+15</f>
        <v>45430</v>
      </c>
      <c r="L17" s="289">
        <f aca="true" t="shared" si="14" ref="L17:L22">F17+22</f>
        <v>45437</v>
      </c>
    </row>
    <row r="18" spans="1:12" s="332" customFormat="1" ht="22.5" customHeight="1">
      <c r="A18" s="505" t="s">
        <v>405</v>
      </c>
      <c r="B18" s="434"/>
      <c r="C18" s="416"/>
      <c r="D18" s="473"/>
      <c r="E18" s="473"/>
      <c r="F18" s="472"/>
      <c r="G18" s="289">
        <f t="shared" si="9"/>
        <v>16</v>
      </c>
      <c r="H18" s="289">
        <f t="shared" si="10"/>
        <v>16</v>
      </c>
      <c r="I18" s="289">
        <f t="shared" si="11"/>
        <v>13</v>
      </c>
      <c r="J18" s="289">
        <f t="shared" si="12"/>
        <v>15</v>
      </c>
      <c r="K18" s="289">
        <f t="shared" si="13"/>
        <v>15</v>
      </c>
      <c r="L18" s="289">
        <f t="shared" si="14"/>
        <v>22</v>
      </c>
    </row>
    <row r="19" spans="1:12" s="335" customFormat="1" ht="22.5" customHeight="1">
      <c r="A19" s="471" t="s">
        <v>425</v>
      </c>
      <c r="B19" s="434" t="s">
        <v>426</v>
      </c>
      <c r="C19" s="416" t="s">
        <v>380</v>
      </c>
      <c r="D19" s="473">
        <v>45419</v>
      </c>
      <c r="E19" s="473">
        <v>45419</v>
      </c>
      <c r="F19" s="472" t="s">
        <v>427</v>
      </c>
      <c r="G19" s="289">
        <f t="shared" si="9"/>
        <v>45445</v>
      </c>
      <c r="H19" s="289">
        <f t="shared" si="10"/>
        <v>45445</v>
      </c>
      <c r="I19" s="289">
        <f t="shared" si="11"/>
        <v>45442</v>
      </c>
      <c r="J19" s="289">
        <f t="shared" si="12"/>
        <v>45444</v>
      </c>
      <c r="K19" s="289">
        <f t="shared" si="13"/>
        <v>45444</v>
      </c>
      <c r="L19" s="289">
        <f t="shared" si="14"/>
        <v>45451</v>
      </c>
    </row>
    <row r="20" spans="1:12" s="378" customFormat="1" ht="22.5" customHeight="1">
      <c r="A20" s="471" t="s">
        <v>428</v>
      </c>
      <c r="B20" s="434" t="s">
        <v>430</v>
      </c>
      <c r="C20" s="416" t="s">
        <v>381</v>
      </c>
      <c r="D20" s="473">
        <v>45426</v>
      </c>
      <c r="E20" s="473">
        <v>45426</v>
      </c>
      <c r="F20" s="472" t="s">
        <v>435</v>
      </c>
      <c r="G20" s="289">
        <f t="shared" si="9"/>
        <v>45452</v>
      </c>
      <c r="H20" s="289">
        <f t="shared" si="10"/>
        <v>45452</v>
      </c>
      <c r="I20" s="289">
        <f t="shared" si="11"/>
        <v>45449</v>
      </c>
      <c r="J20" s="289">
        <f t="shared" si="12"/>
        <v>45451</v>
      </c>
      <c r="K20" s="289">
        <f t="shared" si="13"/>
        <v>45451</v>
      </c>
      <c r="L20" s="289">
        <f t="shared" si="14"/>
        <v>45458</v>
      </c>
    </row>
    <row r="21" spans="1:12" s="378" customFormat="1" ht="22.5" customHeight="1">
      <c r="A21" s="471" t="s">
        <v>298</v>
      </c>
      <c r="B21" s="434" t="s">
        <v>431</v>
      </c>
      <c r="C21" s="416" t="s">
        <v>433</v>
      </c>
      <c r="D21" s="473">
        <v>45433</v>
      </c>
      <c r="E21" s="473">
        <v>45433</v>
      </c>
      <c r="F21" s="472" t="s">
        <v>436</v>
      </c>
      <c r="G21" s="289">
        <f t="shared" si="9"/>
        <v>45459</v>
      </c>
      <c r="H21" s="289">
        <f t="shared" si="10"/>
        <v>45459</v>
      </c>
      <c r="I21" s="289">
        <f t="shared" si="11"/>
        <v>45456</v>
      </c>
      <c r="J21" s="289">
        <f t="shared" si="12"/>
        <v>45458</v>
      </c>
      <c r="K21" s="289">
        <f t="shared" si="13"/>
        <v>45458</v>
      </c>
      <c r="L21" s="289">
        <f t="shared" si="14"/>
        <v>45465</v>
      </c>
    </row>
    <row r="22" spans="1:12" s="314" customFormat="1" ht="22.5" customHeight="1">
      <c r="A22" s="471" t="s">
        <v>429</v>
      </c>
      <c r="B22" s="434" t="s">
        <v>432</v>
      </c>
      <c r="C22" s="416" t="s">
        <v>434</v>
      </c>
      <c r="D22" s="473">
        <v>45440</v>
      </c>
      <c r="E22" s="473">
        <v>45440</v>
      </c>
      <c r="F22" s="472" t="s">
        <v>437</v>
      </c>
      <c r="G22" s="289">
        <f t="shared" si="9"/>
        <v>45466</v>
      </c>
      <c r="H22" s="289">
        <f t="shared" si="10"/>
        <v>45466</v>
      </c>
      <c r="I22" s="289">
        <f t="shared" si="11"/>
        <v>45463</v>
      </c>
      <c r="J22" s="289">
        <f t="shared" si="12"/>
        <v>45465</v>
      </c>
      <c r="K22" s="289">
        <f t="shared" si="13"/>
        <v>45465</v>
      </c>
      <c r="L22" s="289">
        <f t="shared" si="14"/>
        <v>45472</v>
      </c>
    </row>
    <row r="23" spans="1:16" ht="18" customHeight="1">
      <c r="A23" s="9" t="s">
        <v>17</v>
      </c>
      <c r="B23" s="55"/>
      <c r="C23" s="55"/>
      <c r="D23" s="55"/>
      <c r="E23" s="55"/>
      <c r="F23" s="55"/>
      <c r="G23" s="55"/>
      <c r="H23" s="55"/>
      <c r="I23" s="56"/>
      <c r="J23" s="55"/>
      <c r="K23" s="55"/>
      <c r="L23" s="56"/>
      <c r="M23" s="25"/>
      <c r="N23" s="48"/>
      <c r="O23" s="48"/>
      <c r="P23" s="48"/>
    </row>
    <row r="24" spans="1:16" ht="18" customHeight="1">
      <c r="A24" s="12"/>
      <c r="B24" s="55"/>
      <c r="C24" s="55"/>
      <c r="D24" s="55"/>
      <c r="E24" s="55"/>
      <c r="F24" s="55"/>
      <c r="G24" s="55"/>
      <c r="H24" s="55"/>
      <c r="I24" s="56"/>
      <c r="J24" s="55"/>
      <c r="K24" s="55"/>
      <c r="L24" s="56"/>
      <c r="M24" s="25"/>
      <c r="N24" s="48"/>
      <c r="O24" s="48"/>
      <c r="P24" s="48"/>
    </row>
    <row r="25" spans="1:16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4"/>
      <c r="O25" s="54"/>
      <c r="P25" s="54"/>
    </row>
    <row r="26" spans="1:16" ht="46.5" customHeight="1">
      <c r="A26" s="579" t="s">
        <v>18</v>
      </c>
      <c r="B26" s="580"/>
      <c r="C26" s="580"/>
      <c r="D26" s="580"/>
      <c r="E26" s="580"/>
      <c r="F26" s="581"/>
      <c r="G26" s="603" t="s">
        <v>79</v>
      </c>
      <c r="H26" s="564"/>
      <c r="I26" s="564"/>
      <c r="J26" s="564"/>
      <c r="K26" s="564"/>
      <c r="L26" s="555"/>
      <c r="M26" s="35"/>
      <c r="N26" s="35"/>
      <c r="O26" s="35"/>
      <c r="P26" s="35"/>
    </row>
    <row r="27" spans="1:16" ht="24" customHeight="1">
      <c r="A27" s="563" t="s">
        <v>20</v>
      </c>
      <c r="B27" s="564"/>
      <c r="C27" s="564"/>
      <c r="D27" s="564"/>
      <c r="E27" s="564"/>
      <c r="F27" s="555"/>
      <c r="G27" s="587" t="s">
        <v>80</v>
      </c>
      <c r="H27" s="564"/>
      <c r="I27" s="564"/>
      <c r="J27" s="564"/>
      <c r="K27" s="564"/>
      <c r="L27" s="555"/>
      <c r="M27" s="35"/>
      <c r="N27" s="35"/>
      <c r="O27" s="35"/>
      <c r="P27" s="35"/>
    </row>
    <row r="28" spans="1:16" ht="24" customHeight="1">
      <c r="A28" s="565" t="s">
        <v>215</v>
      </c>
      <c r="B28" s="549"/>
      <c r="C28" s="549"/>
      <c r="D28" s="549"/>
      <c r="E28" s="549"/>
      <c r="F28" s="550"/>
      <c r="G28" s="582" t="s">
        <v>22</v>
      </c>
      <c r="H28" s="559"/>
      <c r="I28" s="559"/>
      <c r="J28" s="559"/>
      <c r="K28" s="559"/>
      <c r="L28" s="550"/>
      <c r="M28" s="35"/>
      <c r="N28" s="35"/>
      <c r="O28" s="35"/>
      <c r="P28" s="35"/>
    </row>
    <row r="29" spans="1:16" ht="24" customHeight="1">
      <c r="A29" s="548" t="s">
        <v>23</v>
      </c>
      <c r="B29" s="549"/>
      <c r="C29" s="549"/>
      <c r="D29" s="549"/>
      <c r="E29" s="549"/>
      <c r="F29" s="550"/>
      <c r="G29" s="582" t="s">
        <v>81</v>
      </c>
      <c r="H29" s="559"/>
      <c r="I29" s="559"/>
      <c r="J29" s="559"/>
      <c r="K29" s="559"/>
      <c r="L29" s="550"/>
      <c r="M29" s="35"/>
      <c r="N29" s="35"/>
      <c r="O29" s="35"/>
      <c r="P29" s="35"/>
    </row>
    <row r="30" spans="1:16" ht="24" customHeight="1">
      <c r="A30" s="548" t="s">
        <v>25</v>
      </c>
      <c r="B30" s="549"/>
      <c r="C30" s="549"/>
      <c r="D30" s="549"/>
      <c r="E30" s="549"/>
      <c r="F30" s="550"/>
      <c r="G30" s="582" t="s">
        <v>26</v>
      </c>
      <c r="H30" s="559"/>
      <c r="I30" s="559"/>
      <c r="J30" s="559"/>
      <c r="K30" s="559"/>
      <c r="L30" s="550"/>
      <c r="M30" s="35"/>
      <c r="N30" s="35"/>
      <c r="O30" s="35"/>
      <c r="P30" s="35"/>
    </row>
    <row r="31" spans="1:16" ht="24" customHeight="1">
      <c r="A31" s="548" t="s">
        <v>27</v>
      </c>
      <c r="B31" s="549"/>
      <c r="C31" s="549"/>
      <c r="D31" s="549"/>
      <c r="E31" s="549"/>
      <c r="F31" s="550"/>
      <c r="G31" s="582" t="s">
        <v>82</v>
      </c>
      <c r="H31" s="559"/>
      <c r="I31" s="559"/>
      <c r="J31" s="559"/>
      <c r="K31" s="559"/>
      <c r="L31" s="550"/>
      <c r="M31" s="35"/>
      <c r="N31" s="35"/>
      <c r="O31" s="35"/>
      <c r="P31" s="35"/>
    </row>
    <row r="32" spans="1:16" ht="24" customHeight="1">
      <c r="A32" s="548" t="s">
        <v>29</v>
      </c>
      <c r="B32" s="549"/>
      <c r="C32" s="549"/>
      <c r="D32" s="549"/>
      <c r="E32" s="549"/>
      <c r="F32" s="550"/>
      <c r="G32" s="582" t="s">
        <v>83</v>
      </c>
      <c r="H32" s="559"/>
      <c r="I32" s="559"/>
      <c r="J32" s="559"/>
      <c r="K32" s="559"/>
      <c r="L32" s="550"/>
      <c r="M32" s="35"/>
      <c r="N32" s="35"/>
      <c r="O32" s="35"/>
      <c r="P32" s="35"/>
    </row>
    <row r="33" spans="1:16" ht="24" customHeight="1">
      <c r="A33" s="551" t="s">
        <v>31</v>
      </c>
      <c r="B33" s="552"/>
      <c r="C33" s="552"/>
      <c r="D33" s="552"/>
      <c r="E33" s="552"/>
      <c r="F33" s="553"/>
      <c r="G33" s="582" t="s">
        <v>61</v>
      </c>
      <c r="H33" s="559"/>
      <c r="I33" s="559"/>
      <c r="J33" s="559"/>
      <c r="K33" s="559"/>
      <c r="L33" s="550"/>
      <c r="M33" s="35"/>
      <c r="N33" s="35"/>
      <c r="O33" s="35"/>
      <c r="P33" s="35"/>
    </row>
    <row r="34" spans="1:16" ht="18" customHeight="1">
      <c r="A34" s="57" t="s">
        <v>84</v>
      </c>
      <c r="B34" s="58"/>
      <c r="C34" s="58"/>
      <c r="D34" s="59"/>
      <c r="E34" s="59"/>
      <c r="F34" s="59"/>
      <c r="G34" s="60"/>
      <c r="H34" s="60"/>
      <c r="I34" s="60"/>
      <c r="J34" s="61"/>
      <c r="K34" s="61"/>
      <c r="L34" s="61"/>
      <c r="M34" s="62"/>
      <c r="N34" s="62"/>
      <c r="O34" s="62"/>
      <c r="P34" s="62"/>
    </row>
    <row r="35" spans="1:16" ht="16.5" customHeight="1">
      <c r="A35" s="585" t="s">
        <v>34</v>
      </c>
      <c r="B35" s="555"/>
      <c r="C35" s="586" t="s">
        <v>35</v>
      </c>
      <c r="D35" s="559"/>
      <c r="E35" s="559"/>
      <c r="F35" s="559"/>
      <c r="G35" s="559"/>
      <c r="H35" s="559"/>
      <c r="I35" s="559"/>
      <c r="J35" s="559"/>
      <c r="K35" s="42"/>
      <c r="L35" s="43"/>
      <c r="M35" s="43"/>
      <c r="N35" s="54"/>
      <c r="O35" s="54"/>
      <c r="P35" s="54"/>
    </row>
    <row r="36" spans="1:16" ht="18.75" customHeight="1">
      <c r="A36" s="556"/>
      <c r="B36" s="550"/>
      <c r="C36" s="560" t="s">
        <v>85</v>
      </c>
      <c r="D36" s="559"/>
      <c r="E36" s="559"/>
      <c r="F36" s="559"/>
      <c r="G36" s="559"/>
      <c r="H36" s="559"/>
      <c r="I36" s="559"/>
      <c r="J36" s="559"/>
      <c r="K36" s="42"/>
      <c r="L36" s="43"/>
      <c r="M36" s="43"/>
      <c r="N36" s="54"/>
      <c r="O36" s="54"/>
      <c r="P36" s="54"/>
    </row>
    <row r="37" spans="1:16" ht="17.25" customHeight="1">
      <c r="A37" s="557"/>
      <c r="B37" s="553"/>
      <c r="C37" s="584"/>
      <c r="D37" s="559"/>
      <c r="E37" s="559"/>
      <c r="F37" s="559"/>
      <c r="G37" s="559"/>
      <c r="H37" s="559"/>
      <c r="I37" s="559"/>
      <c r="J37" s="559"/>
      <c r="K37" s="42"/>
      <c r="L37" s="43"/>
      <c r="M37" s="43"/>
      <c r="N37" s="54"/>
      <c r="O37" s="54"/>
      <c r="P37" s="54"/>
    </row>
    <row r="38" spans="1:16" ht="16.5" customHeight="1">
      <c r="A38" s="583" t="s">
        <v>37</v>
      </c>
      <c r="B38" s="549"/>
      <c r="C38" s="549"/>
      <c r="D38" s="549"/>
      <c r="E38" s="549"/>
      <c r="F38" s="549"/>
      <c r="G38" s="549"/>
      <c r="H38" s="549"/>
      <c r="I38" s="549"/>
      <c r="J38" s="43"/>
      <c r="K38" s="43"/>
      <c r="L38" s="43"/>
      <c r="M38" s="43"/>
      <c r="N38" s="54"/>
      <c r="O38" s="54"/>
      <c r="P38" s="54"/>
    </row>
    <row r="39" spans="1:16" ht="16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1"/>
      <c r="O39" s="1"/>
      <c r="P39" s="1"/>
    </row>
    <row r="40" spans="1:16" ht="16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1"/>
      <c r="O40" s="1"/>
      <c r="P40" s="1"/>
    </row>
    <row r="41" spans="1:16" ht="1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1"/>
      <c r="O41" s="1"/>
      <c r="P41" s="1"/>
    </row>
    <row r="42" spans="1:16" ht="16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1"/>
      <c r="O42" s="1"/>
      <c r="P42" s="1"/>
    </row>
    <row r="43" spans="1:16" ht="16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1"/>
      <c r="O43" s="1"/>
      <c r="P43" s="1"/>
    </row>
    <row r="44" spans="1:1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28">
    <mergeCell ref="G28:L28"/>
    <mergeCell ref="B1:N1"/>
    <mergeCell ref="B2:N2"/>
    <mergeCell ref="A3:N3"/>
    <mergeCell ref="A5:F6"/>
    <mergeCell ref="G5:O5"/>
    <mergeCell ref="G14:L14"/>
    <mergeCell ref="A14:F15"/>
    <mergeCell ref="A35:B37"/>
    <mergeCell ref="G33:L33"/>
    <mergeCell ref="C35:J35"/>
    <mergeCell ref="C36:J36"/>
    <mergeCell ref="C37:J37"/>
    <mergeCell ref="A26:F26"/>
    <mergeCell ref="G26:L26"/>
    <mergeCell ref="A27:F27"/>
    <mergeCell ref="G27:L27"/>
    <mergeCell ref="A28:F28"/>
    <mergeCell ref="A38:I38"/>
    <mergeCell ref="A29:F29"/>
    <mergeCell ref="G29:L29"/>
    <mergeCell ref="A30:F30"/>
    <mergeCell ref="G30:L30"/>
    <mergeCell ref="A31:F31"/>
    <mergeCell ref="G31:L31"/>
    <mergeCell ref="G32:L32"/>
    <mergeCell ref="A32:F32"/>
    <mergeCell ref="A33:F33"/>
  </mergeCells>
  <printOptions/>
  <pageMargins left="0.7" right="0.7" top="0.75" bottom="0.75" header="0" footer="0"/>
  <pageSetup horizontalDpi="600" verticalDpi="600" orientation="landscape" scale="62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K231"/>
  <sheetViews>
    <sheetView zoomScale="80" zoomScaleNormal="80" zoomScalePageLayoutView="0" workbookViewId="0" topLeftCell="A1">
      <selection activeCell="A9" sqref="A9"/>
    </sheetView>
  </sheetViews>
  <sheetFormatPr defaultColWidth="12.625" defaultRowHeight="15" customHeight="1"/>
  <cols>
    <col min="1" max="1" width="32.625" style="0" customWidth="1"/>
    <col min="2" max="2" width="11.75390625" style="0" customWidth="1"/>
    <col min="3" max="3" width="17.00390625" style="0" customWidth="1"/>
    <col min="4" max="8" width="11.75390625" style="0" customWidth="1"/>
    <col min="9" max="10" width="15.75390625" style="0" customWidth="1"/>
    <col min="11" max="26" width="8.00390625" style="0" customWidth="1"/>
  </cols>
  <sheetData>
    <row r="1" spans="1:10" ht="27.75" customHeight="1">
      <c r="A1" s="65"/>
      <c r="B1" s="64"/>
      <c r="C1" s="65"/>
      <c r="D1" s="65"/>
      <c r="E1" s="65"/>
      <c r="F1" s="65"/>
      <c r="H1" s="68"/>
      <c r="I1" s="334">
        <v>45405</v>
      </c>
      <c r="J1" s="67"/>
    </row>
    <row r="2" spans="1:10" ht="51.75" customHeight="1">
      <c r="A2" s="566" t="s">
        <v>1</v>
      </c>
      <c r="B2" s="549"/>
      <c r="C2" s="549"/>
      <c r="D2" s="549"/>
      <c r="E2" s="549"/>
      <c r="F2" s="549"/>
      <c r="G2" s="549"/>
      <c r="H2" s="549"/>
      <c r="I2" s="549"/>
      <c r="J2" s="69"/>
    </row>
    <row r="3" spans="1:10" ht="20.25" customHeight="1">
      <c r="A3" s="630" t="s">
        <v>2</v>
      </c>
      <c r="B3" s="549"/>
      <c r="C3" s="549"/>
      <c r="D3" s="549"/>
      <c r="E3" s="549"/>
      <c r="F3" s="549"/>
      <c r="G3" s="549"/>
      <c r="H3" s="549"/>
      <c r="I3" s="549"/>
      <c r="J3" s="70"/>
    </row>
    <row r="4" spans="1:10" ht="27.75" customHeight="1">
      <c r="A4" s="631" t="s">
        <v>86</v>
      </c>
      <c r="B4" s="549"/>
      <c r="C4" s="549"/>
      <c r="D4" s="549"/>
      <c r="E4" s="549"/>
      <c r="F4" s="549"/>
      <c r="G4" s="549"/>
      <c r="H4" s="549"/>
      <c r="I4" s="549"/>
      <c r="J4" s="311"/>
    </row>
    <row r="5" spans="1:10" ht="24.75" customHeight="1">
      <c r="A5" s="632" t="s">
        <v>87</v>
      </c>
      <c r="B5" s="549"/>
      <c r="C5" s="549"/>
      <c r="D5" s="549"/>
      <c r="E5" s="549"/>
      <c r="F5" s="549"/>
      <c r="G5" s="549"/>
      <c r="H5" s="549"/>
      <c r="I5" s="549"/>
      <c r="J5" s="311"/>
    </row>
    <row r="6" spans="1:10" ht="30" customHeight="1">
      <c r="A6" s="225" t="s">
        <v>88</v>
      </c>
      <c r="B6" s="222"/>
      <c r="C6" s="222"/>
      <c r="D6" s="226"/>
      <c r="E6" s="226"/>
      <c r="F6" s="227"/>
      <c r="G6" s="228"/>
      <c r="H6" s="217"/>
      <c r="I6" s="74"/>
      <c r="J6" s="311"/>
    </row>
    <row r="7" spans="1:10" ht="30" customHeight="1">
      <c r="A7" s="495" t="s">
        <v>89</v>
      </c>
      <c r="B7" s="496" t="s">
        <v>7</v>
      </c>
      <c r="C7" s="391" t="s">
        <v>328</v>
      </c>
      <c r="D7" s="391" t="s">
        <v>91</v>
      </c>
      <c r="E7" s="497" t="s">
        <v>92</v>
      </c>
      <c r="F7" s="497" t="s">
        <v>93</v>
      </c>
      <c r="G7" s="497" t="s">
        <v>94</v>
      </c>
      <c r="H7" s="391" t="s">
        <v>5</v>
      </c>
      <c r="I7" s="391" t="s">
        <v>95</v>
      </c>
      <c r="J7" s="311"/>
    </row>
    <row r="8" spans="1:9" s="315" customFormat="1" ht="30" customHeight="1">
      <c r="A8" s="498" t="s">
        <v>536</v>
      </c>
      <c r="B8" s="499" t="s">
        <v>537</v>
      </c>
      <c r="C8" s="500" t="s">
        <v>329</v>
      </c>
      <c r="D8" s="500" t="s">
        <v>96</v>
      </c>
      <c r="E8" s="394">
        <v>45407</v>
      </c>
      <c r="F8" s="500" t="s">
        <v>97</v>
      </c>
      <c r="G8" s="394">
        <v>45407</v>
      </c>
      <c r="H8" s="394" t="s">
        <v>359</v>
      </c>
      <c r="I8" s="500" t="s">
        <v>216</v>
      </c>
    </row>
    <row r="9" spans="1:9" s="315" customFormat="1" ht="30" customHeight="1">
      <c r="A9" s="505" t="s">
        <v>405</v>
      </c>
      <c r="B9" s="499"/>
      <c r="C9" s="500"/>
      <c r="D9" s="500"/>
      <c r="E9" s="394"/>
      <c r="F9" s="500"/>
      <c r="G9" s="394"/>
      <c r="H9" s="394"/>
      <c r="I9" s="500"/>
    </row>
    <row r="10" spans="1:9" s="523" customFormat="1" ht="30" customHeight="1">
      <c r="A10" s="498" t="s">
        <v>538</v>
      </c>
      <c r="B10" s="499" t="s">
        <v>539</v>
      </c>
      <c r="C10" s="500" t="s">
        <v>544</v>
      </c>
      <c r="D10" s="500" t="s">
        <v>96</v>
      </c>
      <c r="E10" s="394">
        <v>45421</v>
      </c>
      <c r="F10" s="500" t="s">
        <v>97</v>
      </c>
      <c r="G10" s="394">
        <v>45421</v>
      </c>
      <c r="H10" s="394" t="s">
        <v>363</v>
      </c>
      <c r="I10" s="500" t="s">
        <v>216</v>
      </c>
    </row>
    <row r="11" spans="1:9" s="523" customFormat="1" ht="30" customHeight="1">
      <c r="A11" s="498" t="s">
        <v>540</v>
      </c>
      <c r="B11" s="499" t="s">
        <v>541</v>
      </c>
      <c r="C11" s="500" t="s">
        <v>546</v>
      </c>
      <c r="D11" s="500" t="s">
        <v>96</v>
      </c>
      <c r="E11" s="394">
        <v>45428</v>
      </c>
      <c r="F11" s="500" t="s">
        <v>97</v>
      </c>
      <c r="G11" s="394">
        <v>45428</v>
      </c>
      <c r="H11" s="394" t="s">
        <v>475</v>
      </c>
      <c r="I11" s="500" t="s">
        <v>216</v>
      </c>
    </row>
    <row r="12" spans="1:9" s="425" customFormat="1" ht="30" customHeight="1">
      <c r="A12" s="498" t="s">
        <v>536</v>
      </c>
      <c r="B12" s="499" t="s">
        <v>542</v>
      </c>
      <c r="C12" s="500" t="s">
        <v>545</v>
      </c>
      <c r="D12" s="500" t="s">
        <v>96</v>
      </c>
      <c r="E12" s="394">
        <v>45435</v>
      </c>
      <c r="F12" s="500" t="s">
        <v>97</v>
      </c>
      <c r="G12" s="394">
        <v>45435</v>
      </c>
      <c r="H12" s="394" t="s">
        <v>478</v>
      </c>
      <c r="I12" s="500" t="s">
        <v>216</v>
      </c>
    </row>
    <row r="13" spans="1:9" s="331" customFormat="1" ht="30" customHeight="1">
      <c r="A13" s="498" t="s">
        <v>285</v>
      </c>
      <c r="B13" s="499" t="s">
        <v>543</v>
      </c>
      <c r="C13" s="500" t="s">
        <v>547</v>
      </c>
      <c r="D13" s="500" t="s">
        <v>96</v>
      </c>
      <c r="E13" s="394">
        <v>45442</v>
      </c>
      <c r="F13" s="500" t="s">
        <v>97</v>
      </c>
      <c r="G13" s="394">
        <v>45442</v>
      </c>
      <c r="H13" s="394" t="s">
        <v>491</v>
      </c>
      <c r="I13" s="500" t="s">
        <v>216</v>
      </c>
    </row>
    <row r="14" spans="1:11" ht="30" customHeight="1" thickBot="1">
      <c r="A14" s="229" t="s">
        <v>98</v>
      </c>
      <c r="B14" s="312"/>
      <c r="C14" s="222"/>
      <c r="D14" s="226"/>
      <c r="E14" s="226"/>
      <c r="F14" s="227"/>
      <c r="G14" s="228"/>
      <c r="H14" s="507"/>
      <c r="I14" s="508"/>
      <c r="J14" s="311"/>
      <c r="K14" s="311"/>
    </row>
    <row r="15" spans="1:11" ht="30" customHeight="1">
      <c r="A15" s="511" t="s">
        <v>89</v>
      </c>
      <c r="B15" s="512" t="s">
        <v>7</v>
      </c>
      <c r="C15" s="513" t="s">
        <v>90</v>
      </c>
      <c r="D15" s="514" t="s">
        <v>91</v>
      </c>
      <c r="E15" s="515" t="s">
        <v>92</v>
      </c>
      <c r="F15" s="515" t="s">
        <v>93</v>
      </c>
      <c r="G15" s="515" t="s">
        <v>94</v>
      </c>
      <c r="H15" s="513" t="s">
        <v>5</v>
      </c>
      <c r="I15" s="516" t="s">
        <v>95</v>
      </c>
      <c r="J15" s="311"/>
      <c r="K15" s="311"/>
    </row>
    <row r="16" spans="1:9" s="504" customFormat="1" ht="30" customHeight="1">
      <c r="A16" s="517" t="s">
        <v>548</v>
      </c>
      <c r="B16" s="518" t="s">
        <v>549</v>
      </c>
      <c r="C16" s="518" t="s">
        <v>550</v>
      </c>
      <c r="D16" s="518" t="s">
        <v>96</v>
      </c>
      <c r="E16" s="519">
        <v>45412</v>
      </c>
      <c r="F16" s="518" t="s">
        <v>97</v>
      </c>
      <c r="G16" s="519">
        <v>45412</v>
      </c>
      <c r="H16" s="519" t="s">
        <v>361</v>
      </c>
      <c r="I16" s="520" t="s">
        <v>99</v>
      </c>
    </row>
    <row r="17" spans="1:9" s="331" customFormat="1" ht="30" customHeight="1">
      <c r="A17" s="498" t="s">
        <v>496</v>
      </c>
      <c r="B17" s="509" t="s">
        <v>497</v>
      </c>
      <c r="C17" s="509" t="s">
        <v>413</v>
      </c>
      <c r="D17" s="509" t="s">
        <v>96</v>
      </c>
      <c r="E17" s="510">
        <v>45419</v>
      </c>
      <c r="F17" s="509" t="s">
        <v>97</v>
      </c>
      <c r="G17" s="510">
        <v>45419</v>
      </c>
      <c r="H17" s="510" t="s">
        <v>362</v>
      </c>
      <c r="I17" s="509" t="s">
        <v>99</v>
      </c>
    </row>
    <row r="18" spans="1:9" s="331" customFormat="1" ht="30" customHeight="1">
      <c r="A18" s="392" t="s">
        <v>309</v>
      </c>
      <c r="B18" s="393" t="s">
        <v>388</v>
      </c>
      <c r="C18" s="393" t="s">
        <v>414</v>
      </c>
      <c r="D18" s="393" t="s">
        <v>96</v>
      </c>
      <c r="E18" s="394">
        <v>45426</v>
      </c>
      <c r="F18" s="393" t="s">
        <v>97</v>
      </c>
      <c r="G18" s="394">
        <v>45426</v>
      </c>
      <c r="H18" s="394" t="s">
        <v>474</v>
      </c>
      <c r="I18" s="393" t="s">
        <v>99</v>
      </c>
    </row>
    <row r="19" spans="1:9" s="425" customFormat="1" ht="30" customHeight="1">
      <c r="A19" s="392" t="s">
        <v>287</v>
      </c>
      <c r="B19" s="393" t="s">
        <v>495</v>
      </c>
      <c r="C19" s="393" t="s">
        <v>415</v>
      </c>
      <c r="D19" s="393" t="s">
        <v>96</v>
      </c>
      <c r="E19" s="394">
        <v>45433</v>
      </c>
      <c r="F19" s="393" t="s">
        <v>97</v>
      </c>
      <c r="G19" s="394">
        <v>45433</v>
      </c>
      <c r="H19" s="394" t="s">
        <v>477</v>
      </c>
      <c r="I19" s="393" t="s">
        <v>99</v>
      </c>
    </row>
    <row r="20" spans="1:9" s="478" customFormat="1" ht="30" customHeight="1">
      <c r="A20" s="392" t="s">
        <v>286</v>
      </c>
      <c r="B20" s="393" t="s">
        <v>388</v>
      </c>
      <c r="C20" s="393" t="s">
        <v>416</v>
      </c>
      <c r="D20" s="393" t="s">
        <v>96</v>
      </c>
      <c r="E20" s="394">
        <v>45440</v>
      </c>
      <c r="F20" s="393" t="s">
        <v>97</v>
      </c>
      <c r="G20" s="394">
        <v>45440</v>
      </c>
      <c r="H20" s="394" t="s">
        <v>515</v>
      </c>
      <c r="I20" s="393" t="s">
        <v>99</v>
      </c>
    </row>
    <row r="21" spans="1:11" ht="39" customHeight="1">
      <c r="A21" s="636" t="s">
        <v>208</v>
      </c>
      <c r="B21" s="634"/>
      <c r="C21" s="634"/>
      <c r="D21" s="635"/>
      <c r="E21" s="633" t="s">
        <v>273</v>
      </c>
      <c r="F21" s="634"/>
      <c r="G21" s="634"/>
      <c r="H21" s="634"/>
      <c r="I21" s="635"/>
      <c r="J21" s="311"/>
      <c r="K21" s="311"/>
    </row>
    <row r="22" spans="1:11" ht="26.25" customHeight="1">
      <c r="A22" s="628" t="s">
        <v>244</v>
      </c>
      <c r="B22" s="615"/>
      <c r="C22" s="615"/>
      <c r="D22" s="615"/>
      <c r="E22" s="628" t="s">
        <v>242</v>
      </c>
      <c r="F22" s="615"/>
      <c r="G22" s="615"/>
      <c r="H22" s="615"/>
      <c r="I22" s="617"/>
      <c r="J22" s="311"/>
      <c r="K22" s="311"/>
    </row>
    <row r="23" spans="1:11" ht="26.25" customHeight="1">
      <c r="A23" s="614" t="s">
        <v>245</v>
      </c>
      <c r="B23" s="615"/>
      <c r="C23" s="615"/>
      <c r="D23" s="615"/>
      <c r="E23" s="614" t="s">
        <v>243</v>
      </c>
      <c r="F23" s="615"/>
      <c r="G23" s="615"/>
      <c r="H23" s="615"/>
      <c r="I23" s="617"/>
      <c r="J23" s="311"/>
      <c r="K23" s="311"/>
    </row>
    <row r="24" spans="1:11" ht="26.25" customHeight="1">
      <c r="A24" s="614" t="s">
        <v>104</v>
      </c>
      <c r="B24" s="549"/>
      <c r="C24" s="549"/>
      <c r="D24" s="549"/>
      <c r="E24" s="614" t="s">
        <v>248</v>
      </c>
      <c r="F24" s="549"/>
      <c r="G24" s="549"/>
      <c r="H24" s="549"/>
      <c r="I24" s="616"/>
      <c r="J24" s="311"/>
      <c r="K24" s="311"/>
    </row>
    <row r="25" spans="1:11" ht="26.25" customHeight="1">
      <c r="A25" s="614" t="s">
        <v>235</v>
      </c>
      <c r="B25" s="549"/>
      <c r="C25" s="549"/>
      <c r="D25" s="549"/>
      <c r="E25" s="614" t="s">
        <v>249</v>
      </c>
      <c r="F25" s="549"/>
      <c r="G25" s="549"/>
      <c r="H25" s="549"/>
      <c r="I25" s="616"/>
      <c r="J25" s="311"/>
      <c r="K25" s="311"/>
    </row>
    <row r="26" spans="1:11" ht="26.25" customHeight="1">
      <c r="A26" s="628" t="s">
        <v>246</v>
      </c>
      <c r="B26" s="615"/>
      <c r="C26" s="615"/>
      <c r="D26" s="615"/>
      <c r="E26" s="614" t="s">
        <v>250</v>
      </c>
      <c r="F26" s="549"/>
      <c r="G26" s="549"/>
      <c r="H26" s="549"/>
      <c r="I26" s="616"/>
      <c r="J26" s="311"/>
      <c r="K26" s="311"/>
    </row>
    <row r="27" spans="1:11" ht="26.25" customHeight="1">
      <c r="A27" s="614" t="s">
        <v>247</v>
      </c>
      <c r="B27" s="615"/>
      <c r="C27" s="615"/>
      <c r="D27" s="615"/>
      <c r="E27" s="629" t="s">
        <v>251</v>
      </c>
      <c r="F27" s="574"/>
      <c r="G27" s="574"/>
      <c r="H27" s="574"/>
      <c r="I27" s="575"/>
      <c r="J27" s="311"/>
      <c r="K27" s="311"/>
    </row>
    <row r="28" spans="1:11" ht="13.5" customHeight="1" thickBot="1">
      <c r="A28" s="265" t="s">
        <v>205</v>
      </c>
      <c r="B28" s="264"/>
      <c r="C28" s="75"/>
      <c r="D28" s="75"/>
      <c r="E28" s="76"/>
      <c r="F28" s="76"/>
      <c r="G28" s="76"/>
      <c r="H28" s="76"/>
      <c r="I28" s="77"/>
      <c r="J28" s="311"/>
      <c r="K28" s="311"/>
    </row>
    <row r="29" spans="1:10" ht="13.5" customHeight="1">
      <c r="A29" s="621" t="s">
        <v>108</v>
      </c>
      <c r="B29" s="622"/>
      <c r="C29" s="618" t="s">
        <v>206</v>
      </c>
      <c r="D29" s="619"/>
      <c r="E29" s="619"/>
      <c r="F29" s="619"/>
      <c r="G29" s="619"/>
      <c r="H29" s="619"/>
      <c r="I29" s="620"/>
      <c r="J29" s="230"/>
    </row>
    <row r="30" spans="1:10" ht="13.5" customHeight="1" thickBot="1">
      <c r="A30" s="623"/>
      <c r="B30" s="624"/>
      <c r="C30" s="625" t="s">
        <v>207</v>
      </c>
      <c r="D30" s="626"/>
      <c r="E30" s="626"/>
      <c r="F30" s="626"/>
      <c r="G30" s="626"/>
      <c r="H30" s="626"/>
      <c r="I30" s="627"/>
      <c r="J30" s="231"/>
    </row>
    <row r="31" spans="1:10" ht="13.5" customHeight="1">
      <c r="A31" s="78" t="s">
        <v>37</v>
      </c>
      <c r="B31" s="78"/>
      <c r="C31" s="78"/>
      <c r="D31" s="78"/>
      <c r="E31" s="78"/>
      <c r="F31" s="78"/>
      <c r="G31" s="78"/>
      <c r="H31" s="78"/>
      <c r="I31" s="79"/>
      <c r="J31" s="7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>
      <c r="B38" s="80"/>
    </row>
    <row r="39" ht="13.5" customHeight="1">
      <c r="B39" s="80"/>
    </row>
    <row r="40" ht="13.5" customHeight="1">
      <c r="B40" s="80"/>
    </row>
    <row r="41" ht="13.5" customHeight="1">
      <c r="B41" s="80"/>
    </row>
    <row r="42" ht="13.5" customHeight="1">
      <c r="B42" s="80"/>
    </row>
    <row r="43" ht="13.5" customHeight="1">
      <c r="B43" s="80"/>
    </row>
    <row r="44" ht="13.5" customHeight="1">
      <c r="B44" s="80"/>
    </row>
    <row r="45" ht="13.5" customHeight="1">
      <c r="B45" s="80"/>
    </row>
    <row r="46" ht="13.5" customHeight="1">
      <c r="B46" s="80"/>
    </row>
    <row r="47" ht="13.5" customHeight="1">
      <c r="B47" s="80"/>
    </row>
    <row r="48" ht="13.5" customHeight="1">
      <c r="B48" s="80"/>
    </row>
    <row r="49" ht="13.5" customHeight="1">
      <c r="B49" s="80"/>
    </row>
    <row r="50" ht="13.5" customHeight="1">
      <c r="B50" s="80"/>
    </row>
    <row r="51" ht="13.5" customHeight="1">
      <c r="B51" s="80"/>
    </row>
    <row r="52" ht="13.5" customHeight="1">
      <c r="B52" s="80"/>
    </row>
    <row r="53" ht="13.5" customHeight="1">
      <c r="B53" s="80"/>
    </row>
    <row r="54" ht="13.5" customHeight="1">
      <c r="B54" s="80"/>
    </row>
    <row r="55" ht="13.5" customHeight="1">
      <c r="B55" s="80"/>
    </row>
    <row r="56" ht="13.5" customHeight="1">
      <c r="B56" s="80"/>
    </row>
    <row r="57" ht="13.5" customHeight="1">
      <c r="B57" s="80"/>
    </row>
    <row r="58" ht="13.5" customHeight="1">
      <c r="B58" s="80"/>
    </row>
    <row r="59" ht="13.5" customHeight="1">
      <c r="B59" s="80"/>
    </row>
    <row r="60" ht="13.5" customHeight="1">
      <c r="B60" s="80"/>
    </row>
    <row r="61" ht="13.5" customHeight="1">
      <c r="B61" s="80"/>
    </row>
    <row r="62" ht="13.5" customHeight="1">
      <c r="B62" s="80"/>
    </row>
    <row r="63" ht="13.5" customHeight="1">
      <c r="B63" s="80"/>
    </row>
    <row r="64" ht="13.5" customHeight="1">
      <c r="B64" s="80"/>
    </row>
    <row r="65" ht="13.5" customHeight="1">
      <c r="B65" s="80"/>
    </row>
    <row r="66" ht="13.5" customHeight="1">
      <c r="B66" s="80"/>
    </row>
    <row r="67" ht="13.5" customHeight="1">
      <c r="B67" s="80"/>
    </row>
    <row r="68" ht="13.5" customHeight="1">
      <c r="B68" s="80"/>
    </row>
    <row r="69" ht="13.5" customHeight="1">
      <c r="B69" s="80"/>
    </row>
    <row r="70" ht="13.5" customHeight="1">
      <c r="B70" s="80"/>
    </row>
    <row r="71" ht="13.5" customHeight="1">
      <c r="B71" s="80"/>
    </row>
    <row r="72" ht="13.5" customHeight="1">
      <c r="B72" s="80"/>
    </row>
    <row r="73" ht="13.5" customHeight="1">
      <c r="B73" s="80"/>
    </row>
    <row r="74" ht="13.5" customHeight="1">
      <c r="B74" s="80"/>
    </row>
    <row r="75" ht="13.5" customHeight="1">
      <c r="B75" s="80"/>
    </row>
    <row r="76" ht="13.5" customHeight="1">
      <c r="B76" s="80"/>
    </row>
    <row r="77" ht="13.5" customHeight="1">
      <c r="B77" s="80"/>
    </row>
    <row r="78" ht="13.5" customHeight="1">
      <c r="B78" s="80"/>
    </row>
    <row r="79" ht="13.5" customHeight="1">
      <c r="B79" s="80"/>
    </row>
    <row r="80" ht="13.5" customHeight="1">
      <c r="B80" s="80"/>
    </row>
    <row r="81" ht="13.5" customHeight="1">
      <c r="B81" s="80"/>
    </row>
    <row r="82" ht="13.5" customHeight="1">
      <c r="B82" s="80"/>
    </row>
    <row r="83" ht="13.5" customHeight="1">
      <c r="B83" s="80"/>
    </row>
    <row r="84" ht="13.5" customHeight="1">
      <c r="B84" s="80"/>
    </row>
    <row r="85" ht="13.5" customHeight="1">
      <c r="B85" s="80"/>
    </row>
    <row r="86" ht="13.5" customHeight="1">
      <c r="B86" s="80"/>
    </row>
    <row r="87" ht="13.5" customHeight="1">
      <c r="B87" s="80"/>
    </row>
    <row r="88" ht="13.5" customHeight="1">
      <c r="B88" s="80"/>
    </row>
    <row r="89" ht="13.5" customHeight="1">
      <c r="B89" s="80"/>
    </row>
    <row r="90" ht="13.5" customHeight="1">
      <c r="B90" s="80"/>
    </row>
    <row r="91" ht="13.5" customHeight="1">
      <c r="B91" s="80"/>
    </row>
    <row r="92" ht="13.5" customHeight="1">
      <c r="B92" s="80"/>
    </row>
    <row r="93" ht="13.5" customHeight="1">
      <c r="B93" s="80"/>
    </row>
    <row r="94" ht="13.5" customHeight="1">
      <c r="B94" s="80"/>
    </row>
    <row r="95" ht="13.5" customHeight="1">
      <c r="B95" s="80"/>
    </row>
    <row r="96" ht="13.5" customHeight="1">
      <c r="B96" s="80"/>
    </row>
    <row r="97" ht="13.5" customHeight="1">
      <c r="B97" s="80"/>
    </row>
    <row r="98" ht="13.5" customHeight="1">
      <c r="B98" s="80"/>
    </row>
    <row r="99" ht="13.5" customHeight="1">
      <c r="B99" s="80"/>
    </row>
    <row r="100" ht="13.5" customHeight="1">
      <c r="B100" s="80"/>
    </row>
    <row r="101" ht="13.5" customHeight="1">
      <c r="B101" s="80"/>
    </row>
    <row r="102" ht="13.5" customHeight="1">
      <c r="B102" s="80"/>
    </row>
    <row r="103" ht="13.5" customHeight="1">
      <c r="B103" s="80"/>
    </row>
    <row r="104" ht="13.5" customHeight="1">
      <c r="B104" s="80"/>
    </row>
    <row r="105" ht="13.5" customHeight="1">
      <c r="B105" s="80"/>
    </row>
    <row r="106" ht="13.5" customHeight="1">
      <c r="B106" s="80"/>
    </row>
    <row r="107" ht="13.5" customHeight="1">
      <c r="B107" s="80"/>
    </row>
    <row r="108" ht="13.5" customHeight="1">
      <c r="B108" s="80"/>
    </row>
    <row r="109" ht="13.5" customHeight="1">
      <c r="B109" s="80"/>
    </row>
    <row r="110" ht="13.5" customHeight="1">
      <c r="B110" s="80"/>
    </row>
    <row r="111" ht="13.5" customHeight="1">
      <c r="B111" s="80"/>
    </row>
    <row r="112" ht="13.5" customHeight="1">
      <c r="B112" s="80"/>
    </row>
    <row r="113" ht="13.5" customHeight="1">
      <c r="B113" s="80"/>
    </row>
    <row r="114" ht="13.5" customHeight="1">
      <c r="B114" s="80"/>
    </row>
    <row r="115" ht="13.5" customHeight="1">
      <c r="B115" s="80"/>
    </row>
    <row r="116" ht="13.5" customHeight="1">
      <c r="B116" s="80"/>
    </row>
    <row r="117" ht="13.5" customHeight="1">
      <c r="B117" s="80"/>
    </row>
    <row r="118" ht="13.5" customHeight="1">
      <c r="B118" s="80"/>
    </row>
    <row r="119" ht="13.5" customHeight="1">
      <c r="B119" s="80"/>
    </row>
    <row r="120" ht="13.5" customHeight="1">
      <c r="B120" s="80"/>
    </row>
    <row r="121" ht="13.5" customHeight="1">
      <c r="B121" s="80"/>
    </row>
    <row r="122" ht="13.5" customHeight="1">
      <c r="B122" s="80"/>
    </row>
    <row r="123" ht="13.5" customHeight="1">
      <c r="B123" s="80"/>
    </row>
    <row r="124" ht="13.5" customHeight="1">
      <c r="B124" s="80"/>
    </row>
    <row r="125" ht="13.5" customHeight="1">
      <c r="B125" s="80"/>
    </row>
    <row r="126" ht="13.5" customHeight="1">
      <c r="B126" s="80"/>
    </row>
    <row r="127" ht="13.5" customHeight="1">
      <c r="B127" s="80"/>
    </row>
    <row r="128" ht="13.5" customHeight="1">
      <c r="B128" s="80"/>
    </row>
    <row r="129" ht="13.5" customHeight="1">
      <c r="B129" s="80"/>
    </row>
    <row r="130" ht="13.5" customHeight="1">
      <c r="B130" s="80"/>
    </row>
    <row r="131" ht="13.5" customHeight="1">
      <c r="B131" s="80"/>
    </row>
    <row r="132" ht="13.5" customHeight="1">
      <c r="B132" s="80"/>
    </row>
    <row r="133" ht="13.5" customHeight="1">
      <c r="B133" s="80"/>
    </row>
    <row r="134" ht="13.5" customHeight="1">
      <c r="B134" s="80"/>
    </row>
    <row r="135" ht="13.5" customHeight="1">
      <c r="B135" s="80"/>
    </row>
    <row r="136" ht="13.5" customHeight="1">
      <c r="B136" s="80"/>
    </row>
    <row r="137" ht="13.5" customHeight="1">
      <c r="B137" s="80"/>
    </row>
    <row r="138" ht="13.5" customHeight="1">
      <c r="B138" s="80"/>
    </row>
    <row r="139" ht="13.5" customHeight="1">
      <c r="B139" s="80"/>
    </row>
    <row r="140" ht="13.5" customHeight="1">
      <c r="B140" s="80"/>
    </row>
    <row r="141" ht="13.5" customHeight="1">
      <c r="B141" s="80"/>
    </row>
    <row r="142" ht="13.5" customHeight="1">
      <c r="B142" s="80"/>
    </row>
    <row r="143" ht="13.5" customHeight="1">
      <c r="B143" s="80"/>
    </row>
    <row r="144" ht="13.5" customHeight="1">
      <c r="B144" s="80"/>
    </row>
    <row r="145" ht="13.5" customHeight="1">
      <c r="B145" s="80"/>
    </row>
    <row r="146" ht="13.5" customHeight="1">
      <c r="B146" s="80"/>
    </row>
    <row r="147" ht="13.5" customHeight="1">
      <c r="B147" s="80"/>
    </row>
    <row r="148" ht="13.5" customHeight="1">
      <c r="B148" s="80"/>
    </row>
    <row r="149" ht="13.5" customHeight="1">
      <c r="B149" s="80"/>
    </row>
    <row r="150" ht="13.5" customHeight="1">
      <c r="B150" s="80"/>
    </row>
    <row r="151" ht="13.5" customHeight="1">
      <c r="B151" s="80"/>
    </row>
    <row r="152" ht="13.5" customHeight="1">
      <c r="B152" s="80"/>
    </row>
    <row r="153" ht="13.5" customHeight="1">
      <c r="B153" s="80"/>
    </row>
    <row r="154" ht="13.5" customHeight="1">
      <c r="B154" s="80"/>
    </row>
    <row r="155" ht="13.5" customHeight="1">
      <c r="B155" s="80"/>
    </row>
    <row r="156" ht="13.5" customHeight="1">
      <c r="B156" s="80"/>
    </row>
    <row r="157" ht="13.5" customHeight="1">
      <c r="B157" s="80"/>
    </row>
    <row r="158" ht="13.5" customHeight="1">
      <c r="B158" s="80"/>
    </row>
    <row r="159" ht="13.5" customHeight="1">
      <c r="B159" s="80"/>
    </row>
    <row r="160" ht="13.5" customHeight="1">
      <c r="B160" s="80"/>
    </row>
    <row r="161" ht="13.5" customHeight="1">
      <c r="B161" s="80"/>
    </row>
    <row r="162" ht="13.5" customHeight="1">
      <c r="B162" s="80"/>
    </row>
    <row r="163" ht="13.5" customHeight="1">
      <c r="B163" s="80"/>
    </row>
    <row r="164" ht="13.5" customHeight="1">
      <c r="B164" s="80"/>
    </row>
    <row r="165" ht="13.5" customHeight="1">
      <c r="B165" s="80"/>
    </row>
    <row r="166" ht="13.5" customHeight="1">
      <c r="B166" s="80"/>
    </row>
    <row r="167" ht="13.5" customHeight="1">
      <c r="B167" s="80"/>
    </row>
    <row r="168" ht="13.5" customHeight="1">
      <c r="B168" s="80"/>
    </row>
    <row r="169" ht="13.5" customHeight="1">
      <c r="B169" s="80"/>
    </row>
    <row r="170" ht="13.5" customHeight="1">
      <c r="B170" s="80"/>
    </row>
    <row r="171" ht="13.5" customHeight="1">
      <c r="B171" s="80"/>
    </row>
    <row r="172" ht="13.5" customHeight="1">
      <c r="B172" s="80"/>
    </row>
    <row r="173" ht="13.5" customHeight="1">
      <c r="B173" s="80"/>
    </row>
    <row r="174" ht="13.5" customHeight="1">
      <c r="B174" s="80"/>
    </row>
    <row r="175" ht="13.5" customHeight="1">
      <c r="B175" s="80"/>
    </row>
    <row r="176" ht="13.5" customHeight="1">
      <c r="B176" s="80"/>
    </row>
    <row r="177" ht="13.5" customHeight="1">
      <c r="B177" s="80"/>
    </row>
    <row r="178" ht="13.5" customHeight="1">
      <c r="B178" s="80"/>
    </row>
    <row r="179" ht="13.5" customHeight="1">
      <c r="B179" s="80"/>
    </row>
    <row r="180" ht="13.5" customHeight="1">
      <c r="B180" s="80"/>
    </row>
    <row r="181" ht="13.5" customHeight="1">
      <c r="B181" s="80"/>
    </row>
    <row r="182" ht="13.5" customHeight="1">
      <c r="B182" s="80"/>
    </row>
    <row r="183" ht="13.5" customHeight="1">
      <c r="B183" s="80"/>
    </row>
    <row r="184" ht="13.5" customHeight="1">
      <c r="B184" s="80"/>
    </row>
    <row r="185" ht="13.5" customHeight="1">
      <c r="B185" s="80"/>
    </row>
    <row r="186" ht="13.5" customHeight="1">
      <c r="B186" s="80"/>
    </row>
    <row r="187" ht="13.5" customHeight="1">
      <c r="B187" s="80"/>
    </row>
    <row r="188" ht="13.5" customHeight="1">
      <c r="B188" s="80"/>
    </row>
    <row r="189" ht="13.5" customHeight="1">
      <c r="B189" s="80"/>
    </row>
    <row r="190" ht="13.5" customHeight="1">
      <c r="B190" s="80"/>
    </row>
    <row r="191" ht="13.5" customHeight="1">
      <c r="B191" s="80"/>
    </row>
    <row r="192" ht="13.5" customHeight="1">
      <c r="B192" s="80"/>
    </row>
    <row r="193" ht="13.5" customHeight="1">
      <c r="B193" s="80"/>
    </row>
    <row r="194" ht="13.5" customHeight="1">
      <c r="B194" s="80"/>
    </row>
    <row r="195" ht="13.5" customHeight="1">
      <c r="B195" s="80"/>
    </row>
    <row r="196" ht="13.5" customHeight="1">
      <c r="B196" s="80"/>
    </row>
    <row r="197" ht="13.5" customHeight="1">
      <c r="B197" s="80"/>
    </row>
    <row r="198" ht="13.5" customHeight="1">
      <c r="B198" s="80"/>
    </row>
    <row r="199" ht="13.5" customHeight="1">
      <c r="B199" s="80"/>
    </row>
    <row r="200" ht="13.5" customHeight="1">
      <c r="B200" s="80"/>
    </row>
    <row r="201" ht="13.5" customHeight="1">
      <c r="B201" s="80"/>
    </row>
    <row r="202" ht="13.5" customHeight="1">
      <c r="B202" s="80"/>
    </row>
    <row r="203" ht="13.5" customHeight="1">
      <c r="B203" s="80"/>
    </row>
    <row r="204" ht="13.5" customHeight="1">
      <c r="B204" s="80"/>
    </row>
    <row r="205" ht="13.5" customHeight="1">
      <c r="B205" s="80"/>
    </row>
    <row r="206" ht="13.5" customHeight="1">
      <c r="B206" s="80"/>
    </row>
    <row r="207" ht="13.5" customHeight="1">
      <c r="B207" s="80"/>
    </row>
    <row r="208" ht="13.5" customHeight="1">
      <c r="B208" s="80"/>
    </row>
    <row r="209" ht="13.5" customHeight="1">
      <c r="B209" s="80"/>
    </row>
    <row r="210" ht="13.5" customHeight="1">
      <c r="B210" s="80"/>
    </row>
    <row r="211" ht="13.5" customHeight="1">
      <c r="B211" s="80"/>
    </row>
    <row r="212" ht="13.5" customHeight="1">
      <c r="B212" s="80"/>
    </row>
    <row r="213" ht="13.5" customHeight="1">
      <c r="B213" s="80"/>
    </row>
    <row r="214" ht="13.5" customHeight="1">
      <c r="B214" s="80"/>
    </row>
    <row r="215" ht="13.5" customHeight="1">
      <c r="B215" s="80"/>
    </row>
    <row r="216" ht="13.5" customHeight="1">
      <c r="B216" s="80"/>
    </row>
    <row r="217" ht="13.5" customHeight="1">
      <c r="B217" s="80"/>
    </row>
    <row r="218" ht="13.5" customHeight="1">
      <c r="B218" s="80"/>
    </row>
    <row r="219" ht="13.5" customHeight="1">
      <c r="B219" s="80"/>
    </row>
    <row r="220" ht="13.5" customHeight="1">
      <c r="B220" s="80"/>
    </row>
    <row r="221" ht="13.5" customHeight="1">
      <c r="B221" s="80"/>
    </row>
    <row r="222" ht="13.5" customHeight="1">
      <c r="B222" s="80"/>
    </row>
    <row r="223" ht="13.5" customHeight="1">
      <c r="B223" s="80"/>
    </row>
    <row r="224" ht="13.5" customHeight="1">
      <c r="B224" s="80"/>
    </row>
    <row r="225" ht="13.5" customHeight="1">
      <c r="B225" s="80"/>
    </row>
    <row r="226" ht="13.5" customHeight="1">
      <c r="B226" s="80"/>
    </row>
    <row r="227" ht="13.5" customHeight="1">
      <c r="B227" s="80"/>
    </row>
    <row r="228" ht="13.5" customHeight="1">
      <c r="B228" s="80"/>
    </row>
    <row r="229" ht="13.5" customHeight="1">
      <c r="B229" s="80"/>
    </row>
    <row r="230" ht="13.5" customHeight="1">
      <c r="B230" s="80"/>
    </row>
    <row r="231" ht="13.5" customHeight="1">
      <c r="B231" s="80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heetProtection/>
  <mergeCells count="21">
    <mergeCell ref="A2:I2"/>
    <mergeCell ref="A3:I3"/>
    <mergeCell ref="A4:I4"/>
    <mergeCell ref="A5:I5"/>
    <mergeCell ref="A24:D24"/>
    <mergeCell ref="A22:D22"/>
    <mergeCell ref="E21:I21"/>
    <mergeCell ref="E22:I22"/>
    <mergeCell ref="A21:D21"/>
    <mergeCell ref="C29:I29"/>
    <mergeCell ref="A29:B30"/>
    <mergeCell ref="C30:I30"/>
    <mergeCell ref="A26:D26"/>
    <mergeCell ref="E27:I27"/>
    <mergeCell ref="A27:D27"/>
    <mergeCell ref="A25:D25"/>
    <mergeCell ref="A23:D23"/>
    <mergeCell ref="E25:I25"/>
    <mergeCell ref="E23:I23"/>
    <mergeCell ref="E26:I26"/>
    <mergeCell ref="E24:I24"/>
  </mergeCells>
  <printOptions/>
  <pageMargins left="0.7" right="0.7" top="0.75" bottom="0.75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SheetLayoutView="85" zoomScalePageLayoutView="0" workbookViewId="0" topLeftCell="A1">
      <selection activeCell="K8" sqref="K8"/>
    </sheetView>
  </sheetViews>
  <sheetFormatPr defaultColWidth="12.625" defaultRowHeight="15" customHeight="1"/>
  <cols>
    <col min="1" max="1" width="28.875" style="170" customWidth="1"/>
    <col min="2" max="2" width="9.625" style="170" customWidth="1"/>
    <col min="3" max="3" width="20.75390625" style="170" customWidth="1"/>
    <col min="4" max="4" width="10.00390625" style="170" customWidth="1"/>
    <col min="5" max="6" width="13.625" style="170" customWidth="1"/>
    <col min="7" max="7" width="15.625" style="170" customWidth="1"/>
    <col min="8" max="8" width="13.75390625" style="170" customWidth="1"/>
    <col min="9" max="9" width="13.50390625" style="170" customWidth="1"/>
    <col min="10" max="11" width="7.875" style="170" customWidth="1"/>
    <col min="12" max="26" width="8.00390625" style="170" customWidth="1"/>
    <col min="27" max="16384" width="12.625" style="170" customWidth="1"/>
  </cols>
  <sheetData>
    <row r="1" spans="1:11" ht="15" customHeight="1">
      <c r="A1" s="171"/>
      <c r="B1" s="171"/>
      <c r="C1" s="171"/>
      <c r="D1" s="171"/>
      <c r="E1" s="171"/>
      <c r="F1" s="171"/>
      <c r="G1" s="90"/>
      <c r="H1" s="171"/>
      <c r="I1" s="362">
        <v>45405</v>
      </c>
      <c r="J1" s="81"/>
      <c r="K1" s="81"/>
    </row>
    <row r="2" spans="1:11" ht="39.75" customHeight="1">
      <c r="A2" s="639" t="s">
        <v>1</v>
      </c>
      <c r="B2" s="549"/>
      <c r="C2" s="549"/>
      <c r="D2" s="549"/>
      <c r="E2" s="549"/>
      <c r="F2" s="549"/>
      <c r="G2" s="549"/>
      <c r="H2" s="549"/>
      <c r="I2" s="549"/>
      <c r="J2" s="81"/>
      <c r="K2" s="81"/>
    </row>
    <row r="3" spans="1:11" ht="19.5" customHeight="1">
      <c r="A3" s="640" t="s">
        <v>38</v>
      </c>
      <c r="B3" s="549"/>
      <c r="C3" s="549"/>
      <c r="D3" s="549"/>
      <c r="E3" s="549"/>
      <c r="F3" s="549"/>
      <c r="G3" s="549"/>
      <c r="H3" s="549"/>
      <c r="I3" s="549"/>
      <c r="J3" s="81"/>
      <c r="K3" s="81"/>
    </row>
    <row r="4" spans="1:11" ht="39.75" customHeight="1">
      <c r="A4" s="641" t="s">
        <v>197</v>
      </c>
      <c r="B4" s="559"/>
      <c r="C4" s="559"/>
      <c r="D4" s="559"/>
      <c r="E4" s="559"/>
      <c r="F4" s="559"/>
      <c r="G4" s="559"/>
      <c r="H4" s="559"/>
      <c r="I4" s="559"/>
      <c r="J4" s="52"/>
      <c r="K4" s="52"/>
    </row>
    <row r="5" spans="1:11" ht="30" customHeight="1">
      <c r="A5" s="642" t="s">
        <v>119</v>
      </c>
      <c r="B5" s="549"/>
      <c r="C5" s="549"/>
      <c r="D5" s="549"/>
      <c r="E5" s="549"/>
      <c r="F5" s="549"/>
      <c r="G5" s="549"/>
      <c r="H5" s="549"/>
      <c r="I5" s="549"/>
      <c r="J5" s="52"/>
      <c r="K5" s="52"/>
    </row>
    <row r="6" spans="1:11" ht="49.5" customHeight="1">
      <c r="A6" s="186" t="s">
        <v>89</v>
      </c>
      <c r="B6" s="182" t="s">
        <v>7</v>
      </c>
      <c r="C6" s="224" t="s">
        <v>90</v>
      </c>
      <c r="D6" s="224" t="s">
        <v>198</v>
      </c>
      <c r="E6" s="187" t="s">
        <v>92</v>
      </c>
      <c r="F6" s="187" t="s">
        <v>93</v>
      </c>
      <c r="G6" s="187" t="s">
        <v>94</v>
      </c>
      <c r="H6" s="224" t="s">
        <v>185</v>
      </c>
      <c r="I6" s="173" t="s">
        <v>253</v>
      </c>
      <c r="J6" s="41"/>
      <c r="K6" s="41"/>
    </row>
    <row r="7" spans="1:11" s="425" customFormat="1" ht="49.5" customHeight="1">
      <c r="A7" s="363" t="s">
        <v>327</v>
      </c>
      <c r="B7" s="364" t="s">
        <v>326</v>
      </c>
      <c r="C7" s="364" t="s">
        <v>323</v>
      </c>
      <c r="D7" s="365" t="s">
        <v>183</v>
      </c>
      <c r="E7" s="364" t="s">
        <v>324</v>
      </c>
      <c r="F7" s="364" t="s">
        <v>184</v>
      </c>
      <c r="G7" s="364" t="s">
        <v>324</v>
      </c>
      <c r="H7" s="366" t="s">
        <v>325</v>
      </c>
      <c r="I7" s="367" t="s">
        <v>254</v>
      </c>
      <c r="J7" s="41"/>
      <c r="K7" s="41"/>
    </row>
    <row r="8" spans="1:11" s="331" customFormat="1" ht="45" customHeight="1">
      <c r="A8" s="295" t="s">
        <v>241</v>
      </c>
      <c r="B8" s="296" t="s">
        <v>400</v>
      </c>
      <c r="C8" s="364" t="s">
        <v>404</v>
      </c>
      <c r="D8" s="365" t="s">
        <v>183</v>
      </c>
      <c r="E8" s="364" t="s">
        <v>402</v>
      </c>
      <c r="F8" s="364" t="s">
        <v>184</v>
      </c>
      <c r="G8" s="364" t="s">
        <v>402</v>
      </c>
      <c r="H8" s="366" t="s">
        <v>403</v>
      </c>
      <c r="I8" s="367" t="s">
        <v>254</v>
      </c>
      <c r="J8" s="82"/>
      <c r="K8" s="82"/>
    </row>
    <row r="9" spans="1:11" s="501" customFormat="1" ht="45" customHeight="1">
      <c r="A9" s="363" t="s">
        <v>275</v>
      </c>
      <c r="B9" s="364" t="s">
        <v>401</v>
      </c>
      <c r="C9" s="364" t="s">
        <v>469</v>
      </c>
      <c r="D9" s="365" t="s">
        <v>183</v>
      </c>
      <c r="E9" s="364" t="s">
        <v>555</v>
      </c>
      <c r="F9" s="364" t="s">
        <v>184</v>
      </c>
      <c r="G9" s="364" t="s">
        <v>555</v>
      </c>
      <c r="H9" s="366" t="s">
        <v>558</v>
      </c>
      <c r="I9" s="367" t="s">
        <v>254</v>
      </c>
      <c r="J9" s="82"/>
      <c r="K9" s="82"/>
    </row>
    <row r="10" spans="1:11" s="501" customFormat="1" ht="45" customHeight="1">
      <c r="A10" s="363" t="s">
        <v>327</v>
      </c>
      <c r="B10" s="364" t="s">
        <v>551</v>
      </c>
      <c r="C10" s="364" t="s">
        <v>553</v>
      </c>
      <c r="D10" s="365" t="s">
        <v>183</v>
      </c>
      <c r="E10" s="364" t="s">
        <v>556</v>
      </c>
      <c r="F10" s="364" t="s">
        <v>184</v>
      </c>
      <c r="G10" s="364" t="s">
        <v>556</v>
      </c>
      <c r="H10" s="366" t="s">
        <v>559</v>
      </c>
      <c r="I10" s="367" t="s">
        <v>254</v>
      </c>
      <c r="J10" s="82"/>
      <c r="K10" s="82"/>
    </row>
    <row r="11" spans="1:11" s="395" customFormat="1" ht="45" customHeight="1">
      <c r="A11" s="295" t="s">
        <v>241</v>
      </c>
      <c r="B11" s="296" t="s">
        <v>552</v>
      </c>
      <c r="C11" s="364" t="s">
        <v>554</v>
      </c>
      <c r="D11" s="365" t="s">
        <v>183</v>
      </c>
      <c r="E11" s="364" t="s">
        <v>557</v>
      </c>
      <c r="F11" s="364" t="s">
        <v>184</v>
      </c>
      <c r="G11" s="364" t="s">
        <v>557</v>
      </c>
      <c r="H11" s="366" t="s">
        <v>560</v>
      </c>
      <c r="I11" s="367" t="s">
        <v>254</v>
      </c>
      <c r="J11" s="82"/>
      <c r="K11" s="82"/>
    </row>
    <row r="12" spans="1:11" s="232" customFormat="1" ht="15" customHeight="1">
      <c r="A12" s="246" t="s">
        <v>110</v>
      </c>
      <c r="B12" s="88"/>
      <c r="C12" s="88"/>
      <c r="D12" s="88"/>
      <c r="E12" s="643"/>
      <c r="F12" s="559"/>
      <c r="G12" s="559"/>
      <c r="H12" s="89"/>
      <c r="I12" s="52"/>
      <c r="J12" s="52"/>
      <c r="K12" s="52"/>
    </row>
    <row r="13" spans="1:11" s="232" customFormat="1" ht="15" customHeight="1">
      <c r="A13" s="246" t="s">
        <v>120</v>
      </c>
      <c r="B13" s="88"/>
      <c r="C13" s="88"/>
      <c r="D13" s="88"/>
      <c r="E13" s="233"/>
      <c r="F13" s="233"/>
      <c r="G13" s="91"/>
      <c r="H13" s="89"/>
      <c r="I13" s="52"/>
      <c r="J13" s="52"/>
      <c r="K13" s="52"/>
    </row>
    <row r="14" spans="1:11" ht="29.25" customHeight="1">
      <c r="A14" s="637" t="s">
        <v>18</v>
      </c>
      <c r="B14" s="609"/>
      <c r="C14" s="609"/>
      <c r="D14" s="609"/>
      <c r="E14" s="638" t="s">
        <v>121</v>
      </c>
      <c r="F14" s="571"/>
      <c r="G14" s="571"/>
      <c r="H14" s="571"/>
      <c r="I14" s="572"/>
      <c r="J14" s="92"/>
      <c r="K14" s="92"/>
    </row>
    <row r="15" spans="1:11" ht="24.75" customHeight="1">
      <c r="A15" s="644" t="s">
        <v>122</v>
      </c>
      <c r="B15" s="645"/>
      <c r="C15" s="645"/>
      <c r="D15" s="646"/>
      <c r="E15" s="647" t="s">
        <v>123</v>
      </c>
      <c r="F15" s="648"/>
      <c r="G15" s="648"/>
      <c r="H15" s="648"/>
      <c r="I15" s="649"/>
      <c r="J15" s="92"/>
      <c r="K15" s="92"/>
    </row>
    <row r="16" spans="1:11" ht="24.75" customHeight="1">
      <c r="A16" s="650" t="s">
        <v>124</v>
      </c>
      <c r="B16" s="648"/>
      <c r="C16" s="648"/>
      <c r="D16" s="649"/>
      <c r="E16" s="647" t="s">
        <v>125</v>
      </c>
      <c r="F16" s="648"/>
      <c r="G16" s="648"/>
      <c r="H16" s="648"/>
      <c r="I16" s="649"/>
      <c r="J16" s="92"/>
      <c r="K16" s="92"/>
    </row>
    <row r="17" spans="1:11" ht="24.75" customHeight="1">
      <c r="A17" s="650" t="s">
        <v>126</v>
      </c>
      <c r="B17" s="648"/>
      <c r="C17" s="648"/>
      <c r="D17" s="649"/>
      <c r="E17" s="647" t="s">
        <v>127</v>
      </c>
      <c r="F17" s="648"/>
      <c r="G17" s="648"/>
      <c r="H17" s="648"/>
      <c r="I17" s="649"/>
      <c r="J17" s="92"/>
      <c r="K17" s="92"/>
    </row>
    <row r="18" spans="1:11" ht="24.75" customHeight="1">
      <c r="A18" s="650" t="s">
        <v>128</v>
      </c>
      <c r="B18" s="648"/>
      <c r="C18" s="648"/>
      <c r="D18" s="649"/>
      <c r="E18" s="647" t="s">
        <v>129</v>
      </c>
      <c r="F18" s="648"/>
      <c r="G18" s="648"/>
      <c r="H18" s="648"/>
      <c r="I18" s="649"/>
      <c r="J18" s="92"/>
      <c r="K18" s="92"/>
    </row>
    <row r="19" spans="1:11" ht="24.75" customHeight="1">
      <c r="A19" s="651" t="s">
        <v>130</v>
      </c>
      <c r="B19" s="648"/>
      <c r="C19" s="648"/>
      <c r="D19" s="649"/>
      <c r="E19" s="647" t="s">
        <v>131</v>
      </c>
      <c r="F19" s="648"/>
      <c r="G19" s="648"/>
      <c r="H19" s="648"/>
      <c r="I19" s="649"/>
      <c r="J19" s="92"/>
      <c r="K19" s="92"/>
    </row>
    <row r="20" spans="1:11" s="232" customFormat="1" ht="24.75" customHeight="1">
      <c r="A20" s="652" t="s">
        <v>116</v>
      </c>
      <c r="B20" s="654" t="s">
        <v>117</v>
      </c>
      <c r="C20" s="571"/>
      <c r="D20" s="571"/>
      <c r="E20" s="571"/>
      <c r="F20" s="571"/>
      <c r="G20" s="571"/>
      <c r="H20" s="571"/>
      <c r="I20" s="572"/>
      <c r="J20" s="85"/>
      <c r="K20" s="85"/>
    </row>
    <row r="21" spans="1:11" s="232" customFormat="1" ht="24.75" customHeight="1" thickBot="1">
      <c r="A21" s="653"/>
      <c r="B21" s="655" t="s">
        <v>203</v>
      </c>
      <c r="C21" s="656"/>
      <c r="D21" s="656"/>
      <c r="E21" s="656"/>
      <c r="F21" s="656"/>
      <c r="G21" s="656"/>
      <c r="H21" s="656"/>
      <c r="I21" s="657"/>
      <c r="J21" s="85"/>
      <c r="K21" s="85"/>
    </row>
    <row r="22" spans="1:11" s="232" customFormat="1" ht="15" customHeight="1">
      <c r="A22" s="86" t="s">
        <v>118</v>
      </c>
      <c r="B22" s="86"/>
      <c r="C22" s="87"/>
      <c r="D22" s="38"/>
      <c r="E22" s="38"/>
      <c r="F22" s="38"/>
      <c r="G22" s="93"/>
      <c r="H22" s="52"/>
      <c r="I22" s="52"/>
      <c r="J22" s="52"/>
      <c r="K22" s="5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20">
    <mergeCell ref="A18:D18"/>
    <mergeCell ref="E18:I18"/>
    <mergeCell ref="A19:D19"/>
    <mergeCell ref="E19:I19"/>
    <mergeCell ref="A20:A21"/>
    <mergeCell ref="B20:I20"/>
    <mergeCell ref="B21:I21"/>
    <mergeCell ref="A15:D15"/>
    <mergeCell ref="E15:I15"/>
    <mergeCell ref="A16:D16"/>
    <mergeCell ref="E16:I16"/>
    <mergeCell ref="A17:D17"/>
    <mergeCell ref="E17:I17"/>
    <mergeCell ref="A14:D14"/>
    <mergeCell ref="E14:I14"/>
    <mergeCell ref="A2:I2"/>
    <mergeCell ref="A3:I3"/>
    <mergeCell ref="A4:I4"/>
    <mergeCell ref="A5:I5"/>
    <mergeCell ref="E12:G12"/>
  </mergeCells>
  <printOptions/>
  <pageMargins left="0.7086614173228347" right="0.7086614173228347" top="0.35433070866141736" bottom="0.35433070866141736" header="0" footer="0"/>
  <pageSetup horizontalDpi="600" verticalDpi="600" orientation="landscape" scale="8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1">
      <selection activeCell="A7" sqref="A7"/>
    </sheetView>
  </sheetViews>
  <sheetFormatPr defaultColWidth="12.625" defaultRowHeight="15" customHeight="1"/>
  <cols>
    <col min="1" max="1" width="25.75390625" style="349" customWidth="1"/>
    <col min="2" max="2" width="7.75390625" style="0" customWidth="1"/>
    <col min="3" max="3" width="14.25390625" style="0" customWidth="1"/>
    <col min="4" max="4" width="11.75390625" style="0" customWidth="1"/>
    <col min="5" max="5" width="11.125" style="0" customWidth="1"/>
    <col min="6" max="6" width="10.875" style="0" customWidth="1"/>
    <col min="7" max="7" width="11.875" style="0" customWidth="1"/>
    <col min="8" max="8" width="11.75390625" style="0" customWidth="1"/>
    <col min="9" max="9" width="12.625" style="0" customWidth="1"/>
    <col min="10" max="10" width="7.00390625" style="0" customWidth="1"/>
    <col min="11" max="26" width="8.00390625" style="0" customWidth="1"/>
  </cols>
  <sheetData>
    <row r="1" spans="1:10" ht="27" customHeight="1">
      <c r="A1" s="345"/>
      <c r="B1" s="69"/>
      <c r="C1" s="69"/>
      <c r="D1" s="69"/>
      <c r="E1" s="69"/>
      <c r="F1" s="69"/>
      <c r="G1" s="69"/>
      <c r="H1" s="84"/>
      <c r="I1" s="66" t="s">
        <v>465</v>
      </c>
      <c r="J1" s="307"/>
    </row>
    <row r="2" spans="1:10" ht="48.75" customHeight="1">
      <c r="A2" s="566" t="s">
        <v>1</v>
      </c>
      <c r="B2" s="549"/>
      <c r="C2" s="549"/>
      <c r="D2" s="549"/>
      <c r="E2" s="549"/>
      <c r="F2" s="549"/>
      <c r="G2" s="549"/>
      <c r="H2" s="549"/>
      <c r="I2" s="549"/>
      <c r="J2" s="307"/>
    </row>
    <row r="3" spans="1:10" ht="21.75" customHeight="1">
      <c r="A3" s="630" t="s">
        <v>38</v>
      </c>
      <c r="B3" s="549"/>
      <c r="C3" s="549"/>
      <c r="D3" s="549"/>
      <c r="E3" s="549"/>
      <c r="F3" s="549"/>
      <c r="G3" s="549"/>
      <c r="H3" s="549"/>
      <c r="I3" s="549"/>
      <c r="J3" s="307"/>
    </row>
    <row r="4" spans="1:10" ht="21.75" customHeight="1">
      <c r="A4" s="336"/>
      <c r="B4" s="70"/>
      <c r="C4" s="70"/>
      <c r="D4" s="70"/>
      <c r="E4" s="70"/>
      <c r="F4" s="70"/>
      <c r="G4" s="70"/>
      <c r="H4" s="70"/>
      <c r="I4" s="70"/>
      <c r="J4" s="307"/>
    </row>
    <row r="5" spans="1:10" ht="60" customHeight="1">
      <c r="A5" s="346" t="s">
        <v>132</v>
      </c>
      <c r="B5" s="247"/>
      <c r="C5" s="248"/>
      <c r="D5" s="248"/>
      <c r="E5" s="249"/>
      <c r="F5" s="250"/>
      <c r="G5" s="95"/>
      <c r="H5" s="74"/>
      <c r="I5" s="74" t="s">
        <v>133</v>
      </c>
      <c r="J5" s="307"/>
    </row>
    <row r="6" spans="1:10" ht="30" customHeight="1">
      <c r="A6" s="347" t="s">
        <v>89</v>
      </c>
      <c r="B6" s="338" t="s">
        <v>7</v>
      </c>
      <c r="C6" s="339" t="s">
        <v>90</v>
      </c>
      <c r="D6" s="340" t="s">
        <v>195</v>
      </c>
      <c r="E6" s="341" t="s">
        <v>109</v>
      </c>
      <c r="F6" s="341" t="s">
        <v>93</v>
      </c>
      <c r="G6" s="341" t="s">
        <v>94</v>
      </c>
      <c r="H6" s="339" t="s">
        <v>5</v>
      </c>
      <c r="I6" s="340" t="s">
        <v>95</v>
      </c>
      <c r="J6" s="307"/>
    </row>
    <row r="7" spans="1:9" s="506" customFormat="1" ht="30" customHeight="1">
      <c r="A7" s="348" t="s">
        <v>282</v>
      </c>
      <c r="B7" s="344" t="s">
        <v>396</v>
      </c>
      <c r="C7" s="350" t="s">
        <v>399</v>
      </c>
      <c r="D7" s="342" t="s">
        <v>96</v>
      </c>
      <c r="E7" s="351">
        <v>45412</v>
      </c>
      <c r="F7" s="343" t="s">
        <v>97</v>
      </c>
      <c r="G7" s="351">
        <v>45412</v>
      </c>
      <c r="H7" s="351" t="s">
        <v>398</v>
      </c>
      <c r="I7" s="342" t="s">
        <v>134</v>
      </c>
    </row>
    <row r="8" spans="1:9" s="506" customFormat="1" ht="30" customHeight="1">
      <c r="A8" s="348" t="s">
        <v>283</v>
      </c>
      <c r="B8" s="344" t="s">
        <v>526</v>
      </c>
      <c r="C8" s="350" t="s">
        <v>418</v>
      </c>
      <c r="D8" s="342" t="s">
        <v>96</v>
      </c>
      <c r="E8" s="351">
        <v>45419</v>
      </c>
      <c r="F8" s="343" t="s">
        <v>97</v>
      </c>
      <c r="G8" s="351">
        <v>45419</v>
      </c>
      <c r="H8" s="351" t="s">
        <v>462</v>
      </c>
      <c r="I8" s="342" t="s">
        <v>134</v>
      </c>
    </row>
    <row r="9" spans="1:9" s="506" customFormat="1" ht="30" customHeight="1">
      <c r="A9" s="348" t="s">
        <v>284</v>
      </c>
      <c r="B9" s="344" t="s">
        <v>527</v>
      </c>
      <c r="C9" s="350" t="s">
        <v>419</v>
      </c>
      <c r="D9" s="342" t="s">
        <v>96</v>
      </c>
      <c r="E9" s="351">
        <v>45426</v>
      </c>
      <c r="F9" s="343" t="s">
        <v>97</v>
      </c>
      <c r="G9" s="351">
        <v>45426</v>
      </c>
      <c r="H9" s="351" t="s">
        <v>463</v>
      </c>
      <c r="I9" s="342" t="s">
        <v>134</v>
      </c>
    </row>
    <row r="10" spans="1:9" s="425" customFormat="1" ht="30" customHeight="1">
      <c r="A10" s="348" t="s">
        <v>282</v>
      </c>
      <c r="B10" s="344" t="s">
        <v>528</v>
      </c>
      <c r="C10" s="350" t="s">
        <v>420</v>
      </c>
      <c r="D10" s="342" t="s">
        <v>96</v>
      </c>
      <c r="E10" s="351">
        <v>45433</v>
      </c>
      <c r="F10" s="343" t="s">
        <v>97</v>
      </c>
      <c r="G10" s="351">
        <v>45433</v>
      </c>
      <c r="H10" s="351" t="s">
        <v>441</v>
      </c>
      <c r="I10" s="342" t="s">
        <v>134</v>
      </c>
    </row>
    <row r="11" spans="1:9" s="470" customFormat="1" ht="30" customHeight="1">
      <c r="A11" s="348" t="s">
        <v>283</v>
      </c>
      <c r="B11" s="344" t="s">
        <v>529</v>
      </c>
      <c r="C11" s="350" t="s">
        <v>421</v>
      </c>
      <c r="D11" s="342" t="s">
        <v>96</v>
      </c>
      <c r="E11" s="351">
        <v>45440</v>
      </c>
      <c r="F11" s="343" t="s">
        <v>97</v>
      </c>
      <c r="G11" s="351">
        <v>45440</v>
      </c>
      <c r="H11" s="351" t="s">
        <v>464</v>
      </c>
      <c r="I11" s="342" t="s">
        <v>134</v>
      </c>
    </row>
    <row r="12" spans="1:9" s="470" customFormat="1" ht="30" customHeight="1">
      <c r="A12" s="348" t="s">
        <v>284</v>
      </c>
      <c r="B12" s="344" t="s">
        <v>530</v>
      </c>
      <c r="C12" s="350" t="s">
        <v>532</v>
      </c>
      <c r="D12" s="342" t="s">
        <v>96</v>
      </c>
      <c r="E12" s="351">
        <v>45447</v>
      </c>
      <c r="F12" s="343" t="s">
        <v>97</v>
      </c>
      <c r="G12" s="351">
        <v>45447</v>
      </c>
      <c r="H12" s="351" t="s">
        <v>534</v>
      </c>
      <c r="I12" s="342" t="s">
        <v>134</v>
      </c>
    </row>
    <row r="13" spans="1:9" s="470" customFormat="1" ht="30" customHeight="1">
      <c r="A13" s="348" t="s">
        <v>282</v>
      </c>
      <c r="B13" s="344" t="s">
        <v>531</v>
      </c>
      <c r="C13" s="350" t="s">
        <v>533</v>
      </c>
      <c r="D13" s="342" t="s">
        <v>96</v>
      </c>
      <c r="E13" s="351">
        <v>45454</v>
      </c>
      <c r="F13" s="343" t="s">
        <v>97</v>
      </c>
      <c r="G13" s="351">
        <v>45454</v>
      </c>
      <c r="H13" s="351" t="s">
        <v>535</v>
      </c>
      <c r="I13" s="342" t="s">
        <v>134</v>
      </c>
    </row>
    <row r="14" spans="1:10" ht="24.75" customHeight="1">
      <c r="A14" s="672" t="s">
        <v>111</v>
      </c>
      <c r="B14" s="574"/>
      <c r="C14" s="574"/>
      <c r="D14" s="574"/>
      <c r="E14" s="673" t="s">
        <v>121</v>
      </c>
      <c r="F14" s="674"/>
      <c r="G14" s="674"/>
      <c r="H14" s="674"/>
      <c r="I14" s="674"/>
      <c r="J14" s="675"/>
    </row>
    <row r="15" spans="1:10" ht="24.75" customHeight="1">
      <c r="A15" s="671" t="s">
        <v>244</v>
      </c>
      <c r="B15" s="668"/>
      <c r="C15" s="668"/>
      <c r="D15" s="668"/>
      <c r="E15" s="676" t="s">
        <v>102</v>
      </c>
      <c r="F15" s="677"/>
      <c r="G15" s="677"/>
      <c r="H15" s="677"/>
      <c r="I15" s="677"/>
      <c r="J15" s="678"/>
    </row>
    <row r="16" spans="1:10" ht="24.75" customHeight="1">
      <c r="A16" s="666" t="s">
        <v>255</v>
      </c>
      <c r="B16" s="667"/>
      <c r="C16" s="667"/>
      <c r="D16" s="668"/>
      <c r="E16" s="669" t="s">
        <v>103</v>
      </c>
      <c r="F16" s="667"/>
      <c r="G16" s="667"/>
      <c r="H16" s="667"/>
      <c r="I16" s="667"/>
      <c r="J16" s="670"/>
    </row>
    <row r="17" spans="1:10" ht="24.75" customHeight="1">
      <c r="A17" s="671" t="s">
        <v>235</v>
      </c>
      <c r="B17" s="667"/>
      <c r="C17" s="667"/>
      <c r="D17" s="668"/>
      <c r="E17" s="669" t="s">
        <v>209</v>
      </c>
      <c r="F17" s="667"/>
      <c r="G17" s="667"/>
      <c r="H17" s="667"/>
      <c r="I17" s="667"/>
      <c r="J17" s="670"/>
    </row>
    <row r="18" spans="1:10" ht="24.75" customHeight="1">
      <c r="A18" s="666" t="s">
        <v>246</v>
      </c>
      <c r="B18" s="667"/>
      <c r="C18" s="667"/>
      <c r="D18" s="668"/>
      <c r="E18" s="669" t="s">
        <v>193</v>
      </c>
      <c r="F18" s="667"/>
      <c r="G18" s="667"/>
      <c r="H18" s="667"/>
      <c r="I18" s="667"/>
      <c r="J18" s="670"/>
    </row>
    <row r="19" spans="1:10" ht="24.75" customHeight="1">
      <c r="A19" s="661" t="s">
        <v>247</v>
      </c>
      <c r="B19" s="659"/>
      <c r="C19" s="659"/>
      <c r="D19" s="659"/>
      <c r="E19" s="658" t="s">
        <v>194</v>
      </c>
      <c r="F19" s="659"/>
      <c r="G19" s="659"/>
      <c r="H19" s="659"/>
      <c r="I19" s="659"/>
      <c r="J19" s="660"/>
    </row>
    <row r="20" spans="1:10" ht="19.5" customHeight="1" thickBot="1">
      <c r="A20" s="245" t="s">
        <v>136</v>
      </c>
      <c r="B20" s="96"/>
      <c r="C20" s="96"/>
      <c r="D20" s="96"/>
      <c r="E20" s="96"/>
      <c r="F20" s="96"/>
      <c r="G20" s="96"/>
      <c r="H20" s="96"/>
      <c r="I20" s="94"/>
      <c r="J20" s="94"/>
    </row>
    <row r="21" spans="1:10" ht="24.75" customHeight="1">
      <c r="A21" s="662" t="s">
        <v>137</v>
      </c>
      <c r="B21" s="664" t="s">
        <v>117</v>
      </c>
      <c r="C21" s="564"/>
      <c r="D21" s="564"/>
      <c r="E21" s="564"/>
      <c r="F21" s="564"/>
      <c r="G21" s="564"/>
      <c r="H21" s="564"/>
      <c r="I21" s="564"/>
      <c r="J21" s="94"/>
    </row>
    <row r="22" spans="1:10" ht="24.75" customHeight="1" thickBot="1">
      <c r="A22" s="663"/>
      <c r="B22" s="665" t="s">
        <v>138</v>
      </c>
      <c r="C22" s="559"/>
      <c r="D22" s="559"/>
      <c r="E22" s="559"/>
      <c r="F22" s="559"/>
      <c r="G22" s="559"/>
      <c r="H22" s="559"/>
      <c r="I22" s="559"/>
      <c r="J22" s="9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17">
    <mergeCell ref="E18:J18"/>
    <mergeCell ref="A2:I2"/>
    <mergeCell ref="A3:I3"/>
    <mergeCell ref="A14:D14"/>
    <mergeCell ref="E14:J14"/>
    <mergeCell ref="A15:D15"/>
    <mergeCell ref="E15:J15"/>
    <mergeCell ref="E19:J19"/>
    <mergeCell ref="A19:D19"/>
    <mergeCell ref="A21:A22"/>
    <mergeCell ref="B21:I21"/>
    <mergeCell ref="B22:I22"/>
    <mergeCell ref="A16:D16"/>
    <mergeCell ref="E16:J16"/>
    <mergeCell ref="A17:D17"/>
    <mergeCell ref="E17:J17"/>
    <mergeCell ref="A18:D18"/>
  </mergeCells>
  <printOptions/>
  <pageMargins left="0.7086614173228347" right="0.7086614173228347" top="0.3937007874015748" bottom="0.3937007874015748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J222"/>
  <sheetViews>
    <sheetView zoomScalePageLayoutView="0" workbookViewId="0" topLeftCell="A1">
      <selection activeCell="A7" sqref="A7"/>
    </sheetView>
  </sheetViews>
  <sheetFormatPr defaultColWidth="12.625" defaultRowHeight="15" customHeight="1"/>
  <cols>
    <col min="1" max="1" width="23.00390625" style="297" customWidth="1"/>
    <col min="2" max="2" width="11.75390625" style="297" customWidth="1"/>
    <col min="3" max="3" width="16.00390625" style="297" customWidth="1"/>
    <col min="4" max="4" width="10.75390625" style="297" customWidth="1"/>
    <col min="5" max="5" width="8.875" style="297" customWidth="1"/>
    <col min="6" max="6" width="9.625" style="297" customWidth="1"/>
    <col min="7" max="8" width="10.75390625" style="297" customWidth="1"/>
    <col min="9" max="9" width="15.75390625" style="297" customWidth="1"/>
    <col min="10" max="10" width="7.00390625" style="297" customWidth="1"/>
    <col min="11" max="22" width="8.00390625" style="297" customWidth="1"/>
    <col min="23" max="16384" width="12.625" style="297" customWidth="1"/>
  </cols>
  <sheetData>
    <row r="1" spans="1:10" ht="24" customHeight="1">
      <c r="A1" s="298"/>
      <c r="B1" s="298"/>
      <c r="C1" s="298"/>
      <c r="D1" s="298"/>
      <c r="E1" s="298"/>
      <c r="F1" s="298"/>
      <c r="G1" s="298"/>
      <c r="H1" s="298"/>
      <c r="I1" s="66" t="s">
        <v>524</v>
      </c>
      <c r="J1" s="84"/>
    </row>
    <row r="2" spans="1:10" ht="42.75" customHeight="1">
      <c r="A2" s="566" t="s">
        <v>1</v>
      </c>
      <c r="B2" s="549"/>
      <c r="C2" s="549"/>
      <c r="D2" s="549"/>
      <c r="E2" s="549"/>
      <c r="F2" s="549"/>
      <c r="G2" s="549"/>
      <c r="H2" s="549"/>
      <c r="I2" s="549"/>
      <c r="J2" s="84"/>
    </row>
    <row r="3" spans="1:10" ht="19.5" customHeight="1">
      <c r="A3" s="630" t="s">
        <v>38</v>
      </c>
      <c r="B3" s="549"/>
      <c r="C3" s="549"/>
      <c r="D3" s="549"/>
      <c r="E3" s="549"/>
      <c r="F3" s="549"/>
      <c r="G3" s="549"/>
      <c r="H3" s="549"/>
      <c r="I3" s="549"/>
      <c r="J3" s="81"/>
    </row>
    <row r="4" spans="1:10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9.5" customHeight="1">
      <c r="A5" s="221" t="s">
        <v>144</v>
      </c>
      <c r="B5" s="222"/>
      <c r="C5" s="223"/>
      <c r="D5" s="178"/>
      <c r="E5" s="178"/>
      <c r="F5" s="104"/>
      <c r="G5" s="679"/>
      <c r="H5" s="549"/>
      <c r="I5" s="300"/>
      <c r="J5" s="1"/>
    </row>
    <row r="6" spans="1:10" ht="30" customHeight="1">
      <c r="A6" s="193" t="s">
        <v>89</v>
      </c>
      <c r="B6" s="251" t="s">
        <v>7</v>
      </c>
      <c r="C6" s="194" t="s">
        <v>90</v>
      </c>
      <c r="D6" s="195" t="s">
        <v>192</v>
      </c>
      <c r="E6" s="196" t="s">
        <v>92</v>
      </c>
      <c r="F6" s="196" t="s">
        <v>93</v>
      </c>
      <c r="G6" s="196" t="s">
        <v>94</v>
      </c>
      <c r="H6" s="194" t="s">
        <v>5</v>
      </c>
      <c r="I6" s="195" t="s">
        <v>252</v>
      </c>
      <c r="J6" s="100"/>
    </row>
    <row r="7" spans="1:10" s="331" customFormat="1" ht="19.5" customHeight="1">
      <c r="A7" s="381" t="s">
        <v>316</v>
      </c>
      <c r="B7" s="382" t="s">
        <v>304</v>
      </c>
      <c r="C7" s="383" t="s">
        <v>385</v>
      </c>
      <c r="D7" s="288" t="s">
        <v>96</v>
      </c>
      <c r="E7" s="384">
        <v>45407</v>
      </c>
      <c r="F7" s="288" t="s">
        <v>97</v>
      </c>
      <c r="G7" s="384">
        <v>45407</v>
      </c>
      <c r="H7" s="384" t="s">
        <v>376</v>
      </c>
      <c r="I7" s="288" t="s">
        <v>145</v>
      </c>
      <c r="J7" s="101"/>
    </row>
    <row r="8" spans="1:10" s="331" customFormat="1" ht="19.5" customHeight="1">
      <c r="A8" s="381" t="s">
        <v>517</v>
      </c>
      <c r="B8" s="382" t="s">
        <v>305</v>
      </c>
      <c r="C8" s="383" t="s">
        <v>386</v>
      </c>
      <c r="D8" s="288" t="s">
        <v>96</v>
      </c>
      <c r="E8" s="384">
        <v>45413</v>
      </c>
      <c r="F8" s="288" t="s">
        <v>97</v>
      </c>
      <c r="G8" s="384">
        <v>45413</v>
      </c>
      <c r="H8" s="384" t="s">
        <v>377</v>
      </c>
      <c r="I8" s="288" t="s">
        <v>145</v>
      </c>
      <c r="J8" s="101"/>
    </row>
    <row r="9" spans="1:10" s="425" customFormat="1" ht="19.5" customHeight="1">
      <c r="A9" s="381" t="s">
        <v>518</v>
      </c>
      <c r="B9" s="382" t="s">
        <v>306</v>
      </c>
      <c r="C9" s="383" t="s">
        <v>485</v>
      </c>
      <c r="D9" s="288" t="s">
        <v>96</v>
      </c>
      <c r="E9" s="384">
        <v>45422</v>
      </c>
      <c r="F9" s="288" t="s">
        <v>97</v>
      </c>
      <c r="G9" s="384">
        <v>45422</v>
      </c>
      <c r="H9" s="384" t="s">
        <v>395</v>
      </c>
      <c r="I9" s="288" t="s">
        <v>145</v>
      </c>
      <c r="J9" s="101"/>
    </row>
    <row r="10" spans="1:10" s="441" customFormat="1" ht="19.5" customHeight="1">
      <c r="A10" s="381" t="s">
        <v>519</v>
      </c>
      <c r="B10" s="382" t="s">
        <v>307</v>
      </c>
      <c r="C10" s="383" t="s">
        <v>486</v>
      </c>
      <c r="D10" s="288" t="s">
        <v>96</v>
      </c>
      <c r="E10" s="384">
        <v>45429</v>
      </c>
      <c r="F10" s="288" t="s">
        <v>97</v>
      </c>
      <c r="G10" s="384">
        <v>45429</v>
      </c>
      <c r="H10" s="384" t="s">
        <v>520</v>
      </c>
      <c r="I10" s="288" t="s">
        <v>145</v>
      </c>
      <c r="J10" s="101"/>
    </row>
    <row r="11" spans="1:10" s="441" customFormat="1" ht="19.5" customHeight="1">
      <c r="A11" s="381" t="s">
        <v>517</v>
      </c>
      <c r="B11" s="382" t="s">
        <v>489</v>
      </c>
      <c r="C11" s="383" t="s">
        <v>487</v>
      </c>
      <c r="D11" s="288" t="s">
        <v>96</v>
      </c>
      <c r="E11" s="384">
        <v>45436</v>
      </c>
      <c r="F11" s="288" t="s">
        <v>97</v>
      </c>
      <c r="G11" s="384">
        <v>45436</v>
      </c>
      <c r="H11" s="384" t="s">
        <v>521</v>
      </c>
      <c r="I11" s="288" t="s">
        <v>145</v>
      </c>
      <c r="J11" s="101"/>
    </row>
    <row r="12" spans="1:10" s="371" customFormat="1" ht="19.5" customHeight="1">
      <c r="A12" s="381" t="s">
        <v>518</v>
      </c>
      <c r="B12" s="382" t="s">
        <v>313</v>
      </c>
      <c r="C12" s="383" t="s">
        <v>513</v>
      </c>
      <c r="D12" s="288" t="s">
        <v>96</v>
      </c>
      <c r="E12" s="384">
        <v>45443</v>
      </c>
      <c r="F12" s="288" t="s">
        <v>97</v>
      </c>
      <c r="G12" s="384">
        <v>45443</v>
      </c>
      <c r="H12" s="384" t="s">
        <v>522</v>
      </c>
      <c r="I12" s="288" t="s">
        <v>145</v>
      </c>
      <c r="J12" s="101"/>
    </row>
    <row r="13" spans="1:10" s="331" customFormat="1" ht="19.5" customHeight="1">
      <c r="A13" s="381" t="s">
        <v>519</v>
      </c>
      <c r="B13" s="382" t="s">
        <v>314</v>
      </c>
      <c r="C13" s="383" t="s">
        <v>514</v>
      </c>
      <c r="D13" s="288" t="s">
        <v>96</v>
      </c>
      <c r="E13" s="384">
        <v>45450</v>
      </c>
      <c r="F13" s="288" t="s">
        <v>97</v>
      </c>
      <c r="G13" s="384">
        <v>45450</v>
      </c>
      <c r="H13" s="384" t="s">
        <v>523</v>
      </c>
      <c r="I13" s="288" t="s">
        <v>145</v>
      </c>
      <c r="J13" s="101"/>
    </row>
    <row r="14" spans="1:10" ht="19.5" customHeight="1">
      <c r="A14" s="356" t="s">
        <v>146</v>
      </c>
      <c r="B14" s="357"/>
      <c r="C14" s="358"/>
      <c r="D14" s="321"/>
      <c r="E14" s="321"/>
      <c r="F14" s="104"/>
      <c r="G14" s="679"/>
      <c r="H14" s="680"/>
      <c r="I14" s="337"/>
      <c r="J14" s="1"/>
    </row>
    <row r="15" spans="1:10" ht="30" customHeight="1">
      <c r="A15" s="359" t="s">
        <v>89</v>
      </c>
      <c r="B15" s="360" t="s">
        <v>7</v>
      </c>
      <c r="C15" s="214" t="s">
        <v>90</v>
      </c>
      <c r="D15" s="214" t="s">
        <v>192</v>
      </c>
      <c r="E15" s="361" t="s">
        <v>92</v>
      </c>
      <c r="F15" s="361" t="s">
        <v>93</v>
      </c>
      <c r="G15" s="361" t="s">
        <v>94</v>
      </c>
      <c r="H15" s="214" t="s">
        <v>5</v>
      </c>
      <c r="I15" s="214" t="s">
        <v>95</v>
      </c>
      <c r="J15" s="100"/>
    </row>
    <row r="16" spans="1:10" s="478" customFormat="1" ht="19.5" customHeight="1">
      <c r="A16" s="352" t="s">
        <v>525</v>
      </c>
      <c r="B16" s="353" t="s">
        <v>304</v>
      </c>
      <c r="C16" s="383" t="s">
        <v>385</v>
      </c>
      <c r="D16" s="354" t="s">
        <v>96</v>
      </c>
      <c r="E16" s="355">
        <v>45408</v>
      </c>
      <c r="F16" s="354" t="s">
        <v>97</v>
      </c>
      <c r="G16" s="355">
        <v>45408</v>
      </c>
      <c r="H16" s="355" t="s">
        <v>376</v>
      </c>
      <c r="I16" s="354" t="s">
        <v>147</v>
      </c>
      <c r="J16" s="101"/>
    </row>
    <row r="17" spans="1:10" s="478" customFormat="1" ht="19.5" customHeight="1">
      <c r="A17" s="352" t="s">
        <v>525</v>
      </c>
      <c r="B17" s="353" t="s">
        <v>305</v>
      </c>
      <c r="C17" s="383" t="s">
        <v>386</v>
      </c>
      <c r="D17" s="354" t="s">
        <v>96</v>
      </c>
      <c r="E17" s="355">
        <v>45414</v>
      </c>
      <c r="F17" s="354" t="s">
        <v>97</v>
      </c>
      <c r="G17" s="355">
        <v>45414</v>
      </c>
      <c r="H17" s="355" t="s">
        <v>377</v>
      </c>
      <c r="I17" s="354" t="s">
        <v>147</v>
      </c>
      <c r="J17" s="101"/>
    </row>
    <row r="18" spans="1:10" s="315" customFormat="1" ht="19.5" customHeight="1">
      <c r="A18" s="352" t="s">
        <v>281</v>
      </c>
      <c r="B18" s="353" t="s">
        <v>307</v>
      </c>
      <c r="C18" s="383" t="s">
        <v>387</v>
      </c>
      <c r="D18" s="354" t="s">
        <v>96</v>
      </c>
      <c r="E18" s="355">
        <v>45425</v>
      </c>
      <c r="F18" s="354" t="s">
        <v>97</v>
      </c>
      <c r="G18" s="355">
        <v>45425</v>
      </c>
      <c r="H18" s="355" t="s">
        <v>395</v>
      </c>
      <c r="I18" s="354" t="s">
        <v>147</v>
      </c>
      <c r="J18" s="101"/>
    </row>
    <row r="19" spans="1:10" s="331" customFormat="1" ht="19.5" customHeight="1">
      <c r="A19" s="352" t="s">
        <v>525</v>
      </c>
      <c r="B19" s="353" t="s">
        <v>307</v>
      </c>
      <c r="C19" s="383" t="s">
        <v>511</v>
      </c>
      <c r="D19" s="354" t="s">
        <v>96</v>
      </c>
      <c r="E19" s="355">
        <v>45432</v>
      </c>
      <c r="F19" s="354" t="s">
        <v>97</v>
      </c>
      <c r="G19" s="355">
        <v>45432</v>
      </c>
      <c r="H19" s="355" t="s">
        <v>520</v>
      </c>
      <c r="I19" s="354" t="s">
        <v>147</v>
      </c>
      <c r="J19" s="101"/>
    </row>
    <row r="20" spans="1:10" s="441" customFormat="1" ht="19.5" customHeight="1">
      <c r="A20" s="352" t="s">
        <v>281</v>
      </c>
      <c r="B20" s="353" t="s">
        <v>313</v>
      </c>
      <c r="C20" s="383" t="s">
        <v>512</v>
      </c>
      <c r="D20" s="354" t="s">
        <v>96</v>
      </c>
      <c r="E20" s="355">
        <v>45439</v>
      </c>
      <c r="F20" s="354" t="s">
        <v>97</v>
      </c>
      <c r="G20" s="355">
        <v>45439</v>
      </c>
      <c r="H20" s="355" t="s">
        <v>521</v>
      </c>
      <c r="I20" s="354" t="s">
        <v>147</v>
      </c>
      <c r="J20" s="101"/>
    </row>
    <row r="21" spans="1:10" s="441" customFormat="1" ht="19.5" customHeight="1">
      <c r="A21" s="352" t="s">
        <v>525</v>
      </c>
      <c r="B21" s="353" t="s">
        <v>313</v>
      </c>
      <c r="C21" s="383" t="s">
        <v>513</v>
      </c>
      <c r="D21" s="354" t="s">
        <v>96</v>
      </c>
      <c r="E21" s="355">
        <v>45446</v>
      </c>
      <c r="F21" s="354" t="s">
        <v>97</v>
      </c>
      <c r="G21" s="355">
        <v>45446</v>
      </c>
      <c r="H21" s="355" t="s">
        <v>522</v>
      </c>
      <c r="I21" s="354" t="s">
        <v>147</v>
      </c>
      <c r="J21" s="101"/>
    </row>
    <row r="22" spans="1:10" s="425" customFormat="1" ht="19.5" customHeight="1">
      <c r="A22" s="352" t="s">
        <v>281</v>
      </c>
      <c r="B22" s="353" t="s">
        <v>490</v>
      </c>
      <c r="C22" s="383" t="s">
        <v>514</v>
      </c>
      <c r="D22" s="354" t="s">
        <v>96</v>
      </c>
      <c r="E22" s="355">
        <v>45453</v>
      </c>
      <c r="F22" s="354" t="s">
        <v>97</v>
      </c>
      <c r="G22" s="355">
        <v>45453</v>
      </c>
      <c r="H22" s="355" t="s">
        <v>523</v>
      </c>
      <c r="I22" s="354" t="s">
        <v>147</v>
      </c>
      <c r="J22" s="101"/>
    </row>
    <row r="23" spans="1:10" ht="39" customHeight="1">
      <c r="A23" s="681" t="s">
        <v>111</v>
      </c>
      <c r="B23" s="682"/>
      <c r="C23" s="674"/>
      <c r="D23" s="683" t="s">
        <v>121</v>
      </c>
      <c r="E23" s="684"/>
      <c r="F23" s="684"/>
      <c r="G23" s="684"/>
      <c r="H23" s="684"/>
      <c r="I23" s="685"/>
      <c r="J23" s="105"/>
    </row>
    <row r="24" spans="1:10" ht="24" customHeight="1">
      <c r="A24" s="686" t="s">
        <v>217</v>
      </c>
      <c r="B24" s="687"/>
      <c r="C24" s="687"/>
      <c r="D24" s="676" t="s">
        <v>102</v>
      </c>
      <c r="E24" s="677"/>
      <c r="F24" s="677"/>
      <c r="G24" s="677"/>
      <c r="H24" s="677"/>
      <c r="I24" s="678"/>
      <c r="J24" s="106"/>
    </row>
    <row r="25" spans="1:10" ht="24" customHeight="1">
      <c r="A25" s="694" t="s">
        <v>218</v>
      </c>
      <c r="B25" s="695"/>
      <c r="C25" s="696"/>
      <c r="D25" s="669" t="s">
        <v>103</v>
      </c>
      <c r="E25" s="667"/>
      <c r="F25" s="667"/>
      <c r="G25" s="667"/>
      <c r="H25" s="667"/>
      <c r="I25" s="670"/>
      <c r="J25" s="106"/>
    </row>
    <row r="26" spans="1:10" ht="24" customHeight="1">
      <c r="A26" s="697" t="s">
        <v>219</v>
      </c>
      <c r="B26" s="695"/>
      <c r="C26" s="696"/>
      <c r="D26" s="669" t="s">
        <v>204</v>
      </c>
      <c r="E26" s="667"/>
      <c r="F26" s="667"/>
      <c r="G26" s="667"/>
      <c r="H26" s="667"/>
      <c r="I26" s="670"/>
      <c r="J26" s="106"/>
    </row>
    <row r="27" spans="1:10" ht="24" customHeight="1">
      <c r="A27" s="694" t="s">
        <v>220</v>
      </c>
      <c r="B27" s="695"/>
      <c r="C27" s="696"/>
      <c r="D27" s="669" t="s">
        <v>193</v>
      </c>
      <c r="E27" s="667"/>
      <c r="F27" s="667"/>
      <c r="G27" s="667"/>
      <c r="H27" s="667"/>
      <c r="I27" s="670"/>
      <c r="J27" s="106"/>
    </row>
    <row r="28" spans="1:10" ht="24" customHeight="1" thickBot="1">
      <c r="A28" s="688" t="s">
        <v>221</v>
      </c>
      <c r="B28" s="689"/>
      <c r="C28" s="689"/>
      <c r="D28" s="658" t="s">
        <v>194</v>
      </c>
      <c r="E28" s="659"/>
      <c r="F28" s="659"/>
      <c r="G28" s="659"/>
      <c r="H28" s="659"/>
      <c r="I28" s="660"/>
      <c r="J28" s="106"/>
    </row>
    <row r="29" spans="1:10" ht="15.75" customHeight="1">
      <c r="A29" s="107" t="s">
        <v>148</v>
      </c>
      <c r="B29" s="108"/>
      <c r="C29" s="109"/>
      <c r="D29" s="109"/>
      <c r="E29" s="1"/>
      <c r="F29" s="1"/>
      <c r="G29" s="1"/>
      <c r="H29" s="1"/>
      <c r="I29" s="1"/>
      <c r="J29" s="1"/>
    </row>
    <row r="30" spans="1:10" ht="19.5" customHeight="1">
      <c r="A30" s="690" t="s">
        <v>191</v>
      </c>
      <c r="B30" s="692" t="s">
        <v>35</v>
      </c>
      <c r="C30" s="559"/>
      <c r="D30" s="559"/>
      <c r="E30" s="559"/>
      <c r="F30" s="559"/>
      <c r="G30" s="559"/>
      <c r="H30" s="559"/>
      <c r="I30" s="559"/>
      <c r="J30" s="110"/>
    </row>
    <row r="31" spans="1:10" ht="19.5" customHeight="1">
      <c r="A31" s="691"/>
      <c r="B31" s="693" t="s">
        <v>138</v>
      </c>
      <c r="C31" s="574"/>
      <c r="D31" s="574"/>
      <c r="E31" s="574"/>
      <c r="F31" s="574"/>
      <c r="G31" s="574"/>
      <c r="H31" s="574"/>
      <c r="I31" s="574"/>
      <c r="J31" s="111"/>
    </row>
    <row r="32" spans="1:10" ht="19.5" customHeight="1">
      <c r="A32" s="78" t="s">
        <v>37</v>
      </c>
      <c r="B32" s="78"/>
      <c r="C32" s="78"/>
      <c r="D32" s="78"/>
      <c r="E32" s="78"/>
      <c r="F32" s="78"/>
      <c r="G32" s="78"/>
      <c r="H32" s="78"/>
      <c r="I32" s="78"/>
      <c r="J32" s="78"/>
    </row>
    <row r="33" ht="13.5" customHeight="1">
      <c r="B33" s="80"/>
    </row>
    <row r="34" ht="13.5" customHeight="1">
      <c r="B34" s="80"/>
    </row>
    <row r="35" ht="13.5" customHeight="1">
      <c r="B35" s="80"/>
    </row>
    <row r="36" ht="13.5" customHeight="1">
      <c r="B36" s="80"/>
    </row>
    <row r="37" ht="13.5" customHeight="1">
      <c r="B37" s="80"/>
    </row>
    <row r="38" ht="13.5" customHeight="1">
      <c r="B38" s="80"/>
    </row>
    <row r="39" ht="13.5" customHeight="1">
      <c r="B39" s="80"/>
    </row>
    <row r="40" ht="13.5" customHeight="1">
      <c r="B40" s="80"/>
    </row>
    <row r="41" ht="13.5" customHeight="1">
      <c r="B41" s="80"/>
    </row>
    <row r="42" ht="13.5" customHeight="1">
      <c r="B42" s="80"/>
    </row>
    <row r="43" ht="13.5" customHeight="1">
      <c r="B43" s="80"/>
    </row>
    <row r="44" ht="13.5" customHeight="1">
      <c r="B44" s="80"/>
    </row>
    <row r="45" ht="13.5" customHeight="1">
      <c r="B45" s="80"/>
    </row>
    <row r="46" ht="13.5" customHeight="1">
      <c r="B46" s="80"/>
    </row>
    <row r="47" ht="13.5" customHeight="1">
      <c r="B47" s="80"/>
    </row>
    <row r="48" ht="13.5" customHeight="1">
      <c r="B48" s="80"/>
    </row>
    <row r="49" ht="13.5" customHeight="1">
      <c r="B49" s="80"/>
    </row>
    <row r="50" ht="13.5" customHeight="1">
      <c r="B50" s="80"/>
    </row>
    <row r="51" ht="13.5" customHeight="1">
      <c r="B51" s="80"/>
    </row>
    <row r="52" ht="13.5" customHeight="1">
      <c r="B52" s="80"/>
    </row>
    <row r="53" ht="13.5" customHeight="1">
      <c r="B53" s="80"/>
    </row>
    <row r="54" ht="13.5" customHeight="1">
      <c r="B54" s="80"/>
    </row>
    <row r="55" ht="13.5" customHeight="1">
      <c r="B55" s="80"/>
    </row>
    <row r="56" ht="13.5" customHeight="1">
      <c r="B56" s="80"/>
    </row>
    <row r="57" ht="13.5" customHeight="1">
      <c r="B57" s="80"/>
    </row>
    <row r="58" ht="13.5" customHeight="1">
      <c r="B58" s="80"/>
    </row>
    <row r="59" ht="13.5" customHeight="1">
      <c r="B59" s="80"/>
    </row>
    <row r="60" ht="13.5" customHeight="1">
      <c r="B60" s="80"/>
    </row>
    <row r="61" ht="13.5" customHeight="1">
      <c r="B61" s="80"/>
    </row>
    <row r="62" ht="13.5" customHeight="1">
      <c r="B62" s="80"/>
    </row>
    <row r="63" ht="13.5" customHeight="1">
      <c r="B63" s="80"/>
    </row>
    <row r="64" ht="13.5" customHeight="1">
      <c r="B64" s="80"/>
    </row>
    <row r="65" ht="13.5" customHeight="1">
      <c r="B65" s="80"/>
    </row>
    <row r="66" ht="13.5" customHeight="1">
      <c r="B66" s="80"/>
    </row>
    <row r="67" ht="13.5" customHeight="1">
      <c r="B67" s="80"/>
    </row>
    <row r="68" ht="13.5" customHeight="1">
      <c r="B68" s="80"/>
    </row>
    <row r="69" ht="13.5" customHeight="1">
      <c r="B69" s="80"/>
    </row>
    <row r="70" ht="13.5" customHeight="1">
      <c r="B70" s="80"/>
    </row>
    <row r="71" ht="13.5" customHeight="1">
      <c r="B71" s="80"/>
    </row>
    <row r="72" ht="13.5" customHeight="1">
      <c r="B72" s="80"/>
    </row>
    <row r="73" ht="13.5" customHeight="1">
      <c r="B73" s="80"/>
    </row>
    <row r="74" ht="13.5" customHeight="1">
      <c r="B74" s="80"/>
    </row>
    <row r="75" ht="13.5" customHeight="1">
      <c r="B75" s="80"/>
    </row>
    <row r="76" ht="13.5" customHeight="1">
      <c r="B76" s="80"/>
    </row>
    <row r="77" ht="13.5" customHeight="1">
      <c r="B77" s="80"/>
    </row>
    <row r="78" ht="13.5" customHeight="1">
      <c r="B78" s="80"/>
    </row>
    <row r="79" ht="13.5" customHeight="1">
      <c r="B79" s="80"/>
    </row>
    <row r="80" ht="13.5" customHeight="1">
      <c r="B80" s="80"/>
    </row>
    <row r="81" ht="13.5" customHeight="1">
      <c r="B81" s="80"/>
    </row>
    <row r="82" ht="13.5" customHeight="1">
      <c r="B82" s="80"/>
    </row>
    <row r="83" ht="13.5" customHeight="1">
      <c r="B83" s="80"/>
    </row>
    <row r="84" ht="13.5" customHeight="1">
      <c r="B84" s="80"/>
    </row>
    <row r="85" ht="13.5" customHeight="1">
      <c r="B85" s="80"/>
    </row>
    <row r="86" ht="13.5" customHeight="1">
      <c r="B86" s="80"/>
    </row>
    <row r="87" ht="13.5" customHeight="1">
      <c r="B87" s="80"/>
    </row>
    <row r="88" ht="13.5" customHeight="1">
      <c r="B88" s="80"/>
    </row>
    <row r="89" ht="13.5" customHeight="1">
      <c r="B89" s="80"/>
    </row>
    <row r="90" ht="13.5" customHeight="1">
      <c r="B90" s="80"/>
    </row>
    <row r="91" ht="13.5" customHeight="1">
      <c r="B91" s="80"/>
    </row>
    <row r="92" ht="13.5" customHeight="1">
      <c r="B92" s="80"/>
    </row>
    <row r="93" ht="13.5" customHeight="1">
      <c r="B93" s="80"/>
    </row>
    <row r="94" ht="13.5" customHeight="1">
      <c r="B94" s="80"/>
    </row>
    <row r="95" ht="13.5" customHeight="1">
      <c r="B95" s="80"/>
    </row>
    <row r="96" ht="13.5" customHeight="1">
      <c r="B96" s="80"/>
    </row>
    <row r="97" ht="13.5" customHeight="1">
      <c r="B97" s="80"/>
    </row>
    <row r="98" ht="13.5" customHeight="1">
      <c r="B98" s="80"/>
    </row>
    <row r="99" ht="13.5" customHeight="1">
      <c r="B99" s="80"/>
    </row>
    <row r="100" ht="13.5" customHeight="1">
      <c r="B100" s="80"/>
    </row>
    <row r="101" ht="13.5" customHeight="1">
      <c r="B101" s="80"/>
    </row>
    <row r="102" ht="13.5" customHeight="1">
      <c r="B102" s="80"/>
    </row>
    <row r="103" ht="13.5" customHeight="1">
      <c r="B103" s="80"/>
    </row>
    <row r="104" ht="13.5" customHeight="1">
      <c r="B104" s="80"/>
    </row>
    <row r="105" ht="13.5" customHeight="1">
      <c r="B105" s="80"/>
    </row>
    <row r="106" ht="13.5" customHeight="1">
      <c r="B106" s="80"/>
    </row>
    <row r="107" ht="13.5" customHeight="1">
      <c r="B107" s="80"/>
    </row>
    <row r="108" ht="13.5" customHeight="1">
      <c r="B108" s="80"/>
    </row>
    <row r="109" ht="13.5" customHeight="1">
      <c r="B109" s="80"/>
    </row>
    <row r="110" ht="13.5" customHeight="1">
      <c r="B110" s="80"/>
    </row>
    <row r="111" ht="13.5" customHeight="1">
      <c r="B111" s="80"/>
    </row>
    <row r="112" ht="13.5" customHeight="1">
      <c r="B112" s="80"/>
    </row>
    <row r="113" ht="13.5" customHeight="1">
      <c r="B113" s="80"/>
    </row>
    <row r="114" ht="13.5" customHeight="1">
      <c r="B114" s="80"/>
    </row>
    <row r="115" ht="13.5" customHeight="1">
      <c r="B115" s="80"/>
    </row>
    <row r="116" ht="13.5" customHeight="1">
      <c r="B116" s="80"/>
    </row>
    <row r="117" ht="13.5" customHeight="1">
      <c r="B117" s="80"/>
    </row>
    <row r="118" ht="13.5" customHeight="1">
      <c r="B118" s="80"/>
    </row>
    <row r="119" ht="13.5" customHeight="1">
      <c r="B119" s="80"/>
    </row>
    <row r="120" ht="13.5" customHeight="1">
      <c r="B120" s="80"/>
    </row>
    <row r="121" ht="13.5" customHeight="1">
      <c r="B121" s="80"/>
    </row>
    <row r="122" ht="13.5" customHeight="1">
      <c r="B122" s="80"/>
    </row>
    <row r="123" ht="13.5" customHeight="1">
      <c r="B123" s="80"/>
    </row>
    <row r="124" ht="13.5" customHeight="1">
      <c r="B124" s="80"/>
    </row>
    <row r="125" ht="13.5" customHeight="1">
      <c r="B125" s="80"/>
    </row>
    <row r="126" ht="13.5" customHeight="1">
      <c r="B126" s="80"/>
    </row>
    <row r="127" ht="13.5" customHeight="1">
      <c r="B127" s="80"/>
    </row>
    <row r="128" ht="13.5" customHeight="1">
      <c r="B128" s="80"/>
    </row>
    <row r="129" ht="13.5" customHeight="1">
      <c r="B129" s="80"/>
    </row>
    <row r="130" ht="13.5" customHeight="1">
      <c r="B130" s="80"/>
    </row>
    <row r="131" ht="13.5" customHeight="1">
      <c r="B131" s="80"/>
    </row>
    <row r="132" ht="13.5" customHeight="1">
      <c r="B132" s="80"/>
    </row>
    <row r="133" ht="13.5" customHeight="1">
      <c r="B133" s="80"/>
    </row>
    <row r="134" ht="13.5" customHeight="1">
      <c r="B134" s="80"/>
    </row>
    <row r="135" ht="13.5" customHeight="1">
      <c r="B135" s="80"/>
    </row>
    <row r="136" ht="13.5" customHeight="1">
      <c r="B136" s="80"/>
    </row>
    <row r="137" ht="13.5" customHeight="1">
      <c r="B137" s="80"/>
    </row>
    <row r="138" ht="13.5" customHeight="1">
      <c r="B138" s="80"/>
    </row>
    <row r="139" ht="13.5" customHeight="1">
      <c r="B139" s="80"/>
    </row>
    <row r="140" ht="13.5" customHeight="1">
      <c r="B140" s="80"/>
    </row>
    <row r="141" ht="13.5" customHeight="1">
      <c r="B141" s="80"/>
    </row>
    <row r="142" ht="13.5" customHeight="1">
      <c r="B142" s="80"/>
    </row>
    <row r="143" ht="13.5" customHeight="1">
      <c r="B143" s="80"/>
    </row>
    <row r="144" ht="13.5" customHeight="1">
      <c r="B144" s="80"/>
    </row>
    <row r="145" ht="13.5" customHeight="1">
      <c r="B145" s="80"/>
    </row>
    <row r="146" ht="13.5" customHeight="1">
      <c r="B146" s="80"/>
    </row>
    <row r="147" ht="13.5" customHeight="1">
      <c r="B147" s="80"/>
    </row>
    <row r="148" ht="13.5" customHeight="1">
      <c r="B148" s="80"/>
    </row>
    <row r="149" ht="13.5" customHeight="1">
      <c r="B149" s="80"/>
    </row>
    <row r="150" ht="13.5" customHeight="1">
      <c r="B150" s="80"/>
    </row>
    <row r="151" ht="13.5" customHeight="1">
      <c r="B151" s="80"/>
    </row>
    <row r="152" ht="13.5" customHeight="1">
      <c r="B152" s="80"/>
    </row>
    <row r="153" ht="13.5" customHeight="1">
      <c r="B153" s="80"/>
    </row>
    <row r="154" ht="13.5" customHeight="1">
      <c r="B154" s="80"/>
    </row>
    <row r="155" ht="13.5" customHeight="1">
      <c r="B155" s="80"/>
    </row>
    <row r="156" ht="13.5" customHeight="1">
      <c r="B156" s="80"/>
    </row>
    <row r="157" ht="13.5" customHeight="1">
      <c r="B157" s="80"/>
    </row>
    <row r="158" ht="13.5" customHeight="1">
      <c r="B158" s="80"/>
    </row>
    <row r="159" ht="13.5" customHeight="1">
      <c r="B159" s="80"/>
    </row>
    <row r="160" ht="13.5" customHeight="1">
      <c r="B160" s="80"/>
    </row>
    <row r="161" ht="13.5" customHeight="1">
      <c r="B161" s="80"/>
    </row>
    <row r="162" ht="13.5" customHeight="1">
      <c r="B162" s="80"/>
    </row>
    <row r="163" ht="13.5" customHeight="1">
      <c r="B163" s="80"/>
    </row>
    <row r="164" ht="13.5" customHeight="1">
      <c r="B164" s="80"/>
    </row>
    <row r="165" ht="13.5" customHeight="1">
      <c r="B165" s="80"/>
    </row>
    <row r="166" ht="13.5" customHeight="1">
      <c r="B166" s="80"/>
    </row>
    <row r="167" ht="13.5" customHeight="1">
      <c r="B167" s="80"/>
    </row>
    <row r="168" ht="13.5" customHeight="1">
      <c r="B168" s="80"/>
    </row>
    <row r="169" ht="13.5" customHeight="1">
      <c r="B169" s="80"/>
    </row>
    <row r="170" ht="13.5" customHeight="1">
      <c r="B170" s="80"/>
    </row>
    <row r="171" ht="13.5" customHeight="1">
      <c r="B171" s="80"/>
    </row>
    <row r="172" ht="13.5" customHeight="1">
      <c r="B172" s="80"/>
    </row>
    <row r="173" ht="13.5" customHeight="1">
      <c r="B173" s="80"/>
    </row>
    <row r="174" ht="13.5" customHeight="1">
      <c r="B174" s="80"/>
    </row>
    <row r="175" ht="13.5" customHeight="1">
      <c r="B175" s="80"/>
    </row>
    <row r="176" ht="13.5" customHeight="1">
      <c r="B176" s="80"/>
    </row>
    <row r="177" ht="13.5" customHeight="1">
      <c r="B177" s="80"/>
    </row>
    <row r="178" ht="13.5" customHeight="1">
      <c r="B178" s="80"/>
    </row>
    <row r="179" ht="13.5" customHeight="1">
      <c r="B179" s="80"/>
    </row>
    <row r="180" ht="13.5" customHeight="1">
      <c r="B180" s="80"/>
    </row>
    <row r="181" ht="13.5" customHeight="1">
      <c r="B181" s="80"/>
    </row>
    <row r="182" ht="13.5" customHeight="1">
      <c r="B182" s="80"/>
    </row>
    <row r="183" ht="13.5" customHeight="1">
      <c r="B183" s="80"/>
    </row>
    <row r="184" ht="13.5" customHeight="1">
      <c r="B184" s="80"/>
    </row>
    <row r="185" ht="13.5" customHeight="1">
      <c r="B185" s="80"/>
    </row>
    <row r="186" ht="13.5" customHeight="1">
      <c r="B186" s="80"/>
    </row>
    <row r="187" ht="13.5" customHeight="1">
      <c r="B187" s="80"/>
    </row>
    <row r="188" ht="13.5" customHeight="1">
      <c r="B188" s="80"/>
    </row>
    <row r="189" ht="13.5" customHeight="1">
      <c r="B189" s="80"/>
    </row>
    <row r="190" ht="13.5" customHeight="1">
      <c r="B190" s="80"/>
    </row>
    <row r="191" ht="13.5" customHeight="1">
      <c r="B191" s="80"/>
    </row>
    <row r="192" ht="13.5" customHeight="1">
      <c r="B192" s="80"/>
    </row>
    <row r="193" ht="13.5" customHeight="1">
      <c r="B193" s="80"/>
    </row>
    <row r="194" ht="13.5" customHeight="1">
      <c r="B194" s="80"/>
    </row>
    <row r="195" ht="13.5" customHeight="1">
      <c r="B195" s="80"/>
    </row>
    <row r="196" ht="13.5" customHeight="1">
      <c r="B196" s="80"/>
    </row>
    <row r="197" ht="13.5" customHeight="1">
      <c r="B197" s="80"/>
    </row>
    <row r="198" ht="13.5" customHeight="1">
      <c r="B198" s="80"/>
    </row>
    <row r="199" ht="13.5" customHeight="1">
      <c r="B199" s="80"/>
    </row>
    <row r="200" ht="13.5" customHeight="1">
      <c r="B200" s="80"/>
    </row>
    <row r="201" ht="13.5" customHeight="1">
      <c r="B201" s="80"/>
    </row>
    <row r="202" ht="13.5" customHeight="1">
      <c r="B202" s="80"/>
    </row>
    <row r="203" ht="13.5" customHeight="1">
      <c r="B203" s="80"/>
    </row>
    <row r="204" ht="13.5" customHeight="1">
      <c r="B204" s="80"/>
    </row>
    <row r="205" ht="13.5" customHeight="1">
      <c r="B205" s="80"/>
    </row>
    <row r="206" ht="13.5" customHeight="1">
      <c r="B206" s="80"/>
    </row>
    <row r="207" ht="13.5" customHeight="1">
      <c r="B207" s="80"/>
    </row>
    <row r="208" ht="13.5" customHeight="1">
      <c r="B208" s="80"/>
    </row>
    <row r="209" ht="13.5" customHeight="1">
      <c r="B209" s="80"/>
    </row>
    <row r="210" ht="13.5" customHeight="1">
      <c r="B210" s="80"/>
    </row>
    <row r="211" ht="13.5" customHeight="1">
      <c r="B211" s="80"/>
    </row>
    <row r="212" ht="13.5" customHeight="1">
      <c r="B212" s="80"/>
    </row>
    <row r="213" ht="13.5" customHeight="1">
      <c r="B213" s="80"/>
    </row>
    <row r="214" ht="13.5" customHeight="1">
      <c r="B214" s="80"/>
    </row>
    <row r="215" ht="13.5" customHeight="1">
      <c r="B215" s="80"/>
    </row>
    <row r="216" ht="13.5" customHeight="1">
      <c r="B216" s="80"/>
    </row>
    <row r="217" ht="13.5" customHeight="1">
      <c r="B217" s="80"/>
    </row>
    <row r="218" ht="13.5" customHeight="1">
      <c r="B218" s="80"/>
    </row>
    <row r="219" ht="13.5" customHeight="1">
      <c r="B219" s="80"/>
    </row>
    <row r="220" ht="13.5" customHeight="1">
      <c r="B220" s="80"/>
    </row>
    <row r="221" ht="13.5" customHeight="1">
      <c r="B221" s="80"/>
    </row>
    <row r="222" ht="13.5" customHeight="1">
      <c r="B222" s="80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sheetProtection/>
  <mergeCells count="19">
    <mergeCell ref="A28:C28"/>
    <mergeCell ref="D28:I28"/>
    <mergeCell ref="A30:A31"/>
    <mergeCell ref="B30:I30"/>
    <mergeCell ref="B31:I31"/>
    <mergeCell ref="A25:C25"/>
    <mergeCell ref="D25:I25"/>
    <mergeCell ref="A26:C26"/>
    <mergeCell ref="D26:I26"/>
    <mergeCell ref="A27:C27"/>
    <mergeCell ref="A2:I2"/>
    <mergeCell ref="A3:I3"/>
    <mergeCell ref="D27:I27"/>
    <mergeCell ref="G5:H5"/>
    <mergeCell ref="G14:H14"/>
    <mergeCell ref="A23:C23"/>
    <mergeCell ref="D23:I23"/>
    <mergeCell ref="A24:C24"/>
    <mergeCell ref="D24:I24"/>
  </mergeCells>
  <printOptions/>
  <pageMargins left="0.7086614173228347" right="0.7086614173228347" top="0.3937007874015748" bottom="0.3937007874015748" header="0" footer="0"/>
  <pageSetup fitToHeight="0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J223"/>
  <sheetViews>
    <sheetView zoomScalePageLayoutView="0" workbookViewId="0" topLeftCell="A1">
      <selection activeCell="B11" sqref="B11"/>
    </sheetView>
  </sheetViews>
  <sheetFormatPr defaultColWidth="12.625" defaultRowHeight="15" customHeight="1"/>
  <cols>
    <col min="1" max="1" width="20.375" style="0" customWidth="1"/>
    <col min="2" max="2" width="11.75390625" style="0" customWidth="1"/>
    <col min="3" max="3" width="16.00390625" style="0" customWidth="1"/>
    <col min="4" max="4" width="10.75390625" style="0" customWidth="1"/>
    <col min="5" max="5" width="8.875" style="0" customWidth="1"/>
    <col min="6" max="6" width="9.625" style="0" customWidth="1"/>
    <col min="7" max="8" width="10.75390625" style="0" customWidth="1"/>
    <col min="9" max="9" width="15.75390625" style="0" customWidth="1"/>
    <col min="10" max="10" width="7.00390625" style="0" customWidth="1"/>
    <col min="11" max="26" width="8.00390625" style="0" customWidth="1"/>
  </cols>
  <sheetData>
    <row r="1" spans="1:10" ht="24" customHeight="1">
      <c r="A1" s="69"/>
      <c r="B1" s="69"/>
      <c r="C1" s="69"/>
      <c r="D1" s="69"/>
      <c r="E1" s="69"/>
      <c r="F1" s="69"/>
      <c r="G1" s="69"/>
      <c r="H1" s="69"/>
      <c r="I1" s="66" t="s">
        <v>378</v>
      </c>
      <c r="J1" s="84"/>
    </row>
    <row r="2" spans="1:10" ht="42.75" customHeight="1">
      <c r="A2" s="566" t="s">
        <v>1</v>
      </c>
      <c r="B2" s="549"/>
      <c r="C2" s="549"/>
      <c r="D2" s="549"/>
      <c r="E2" s="549"/>
      <c r="F2" s="549"/>
      <c r="G2" s="549"/>
      <c r="H2" s="549"/>
      <c r="I2" s="549"/>
      <c r="J2" s="84"/>
    </row>
    <row r="3" spans="1:10" ht="19.5" customHeight="1">
      <c r="A3" s="630" t="s">
        <v>231</v>
      </c>
      <c r="B3" s="549"/>
      <c r="C3" s="549"/>
      <c r="D3" s="549"/>
      <c r="E3" s="549"/>
      <c r="F3" s="549"/>
      <c r="G3" s="549"/>
      <c r="H3" s="549"/>
      <c r="I3" s="549"/>
      <c r="J3" s="81"/>
    </row>
    <row r="4" spans="1:10" ht="19.5" customHeight="1">
      <c r="A4" s="98" t="s">
        <v>139</v>
      </c>
      <c r="B4" s="71"/>
      <c r="C4" s="71"/>
      <c r="D4" s="72"/>
      <c r="E4" s="72"/>
      <c r="F4" s="99"/>
      <c r="G4" s="679"/>
      <c r="H4" s="549"/>
      <c r="I4" s="74"/>
      <c r="J4" s="1"/>
    </row>
    <row r="5" spans="1:10" ht="19.5" customHeight="1">
      <c r="A5" s="212" t="s">
        <v>89</v>
      </c>
      <c r="B5" s="213" t="s">
        <v>7</v>
      </c>
      <c r="C5" s="214" t="s">
        <v>90</v>
      </c>
      <c r="D5" s="215" t="s">
        <v>192</v>
      </c>
      <c r="E5" s="431" t="s">
        <v>92</v>
      </c>
      <c r="F5" s="431" t="s">
        <v>93</v>
      </c>
      <c r="G5" s="431" t="s">
        <v>94</v>
      </c>
      <c r="H5" s="432" t="s">
        <v>5</v>
      </c>
      <c r="I5" s="433" t="s">
        <v>95</v>
      </c>
      <c r="J5" s="100"/>
    </row>
    <row r="6" spans="1:10" s="424" customFormat="1" ht="19.5" customHeight="1">
      <c r="A6" s="310" t="s">
        <v>286</v>
      </c>
      <c r="B6" s="290" t="s">
        <v>495</v>
      </c>
      <c r="C6" s="290" t="s">
        <v>392</v>
      </c>
      <c r="D6" s="430" t="s">
        <v>96</v>
      </c>
      <c r="E6" s="451">
        <v>45408</v>
      </c>
      <c r="F6" s="434" t="s">
        <v>97</v>
      </c>
      <c r="G6" s="451">
        <v>45408</v>
      </c>
      <c r="H6" s="435" t="s">
        <v>389</v>
      </c>
      <c r="I6" s="434" t="s">
        <v>140</v>
      </c>
      <c r="J6" s="100"/>
    </row>
    <row r="7" spans="1:10" s="424" customFormat="1" ht="19.5" customHeight="1">
      <c r="A7" s="310" t="s">
        <v>496</v>
      </c>
      <c r="B7" s="290" t="s">
        <v>497</v>
      </c>
      <c r="C7" s="290" t="s">
        <v>393</v>
      </c>
      <c r="D7" s="430" t="s">
        <v>96</v>
      </c>
      <c r="E7" s="451">
        <v>45414</v>
      </c>
      <c r="F7" s="434" t="s">
        <v>97</v>
      </c>
      <c r="G7" s="451">
        <v>45414</v>
      </c>
      <c r="H7" s="435" t="s">
        <v>390</v>
      </c>
      <c r="I7" s="434" t="s">
        <v>140</v>
      </c>
      <c r="J7" s="100"/>
    </row>
    <row r="8" spans="1:10" s="424" customFormat="1" ht="19.5" customHeight="1">
      <c r="A8" s="310" t="s">
        <v>309</v>
      </c>
      <c r="B8" s="290" t="s">
        <v>388</v>
      </c>
      <c r="C8" s="290" t="s">
        <v>394</v>
      </c>
      <c r="D8" s="430" t="s">
        <v>96</v>
      </c>
      <c r="E8" s="451">
        <v>45425</v>
      </c>
      <c r="F8" s="434" t="s">
        <v>97</v>
      </c>
      <c r="G8" s="451">
        <v>45425</v>
      </c>
      <c r="H8" s="435" t="s">
        <v>391</v>
      </c>
      <c r="I8" s="434" t="s">
        <v>140</v>
      </c>
      <c r="J8" s="100"/>
    </row>
    <row r="9" spans="1:10" s="331" customFormat="1" ht="19.5" customHeight="1">
      <c r="A9" s="310" t="s">
        <v>287</v>
      </c>
      <c r="B9" s="290" t="s">
        <v>495</v>
      </c>
      <c r="C9" s="290" t="s">
        <v>499</v>
      </c>
      <c r="D9" s="430" t="s">
        <v>96</v>
      </c>
      <c r="E9" s="451">
        <v>45432</v>
      </c>
      <c r="F9" s="434" t="s">
        <v>97</v>
      </c>
      <c r="G9" s="451">
        <v>45432</v>
      </c>
      <c r="H9" s="435" t="s">
        <v>503</v>
      </c>
      <c r="I9" s="434" t="s">
        <v>140</v>
      </c>
      <c r="J9" s="101"/>
    </row>
    <row r="10" spans="1:10" s="331" customFormat="1" ht="19.5" customHeight="1">
      <c r="A10" s="310" t="s">
        <v>286</v>
      </c>
      <c r="B10" s="290" t="s">
        <v>388</v>
      </c>
      <c r="C10" s="290" t="s">
        <v>501</v>
      </c>
      <c r="D10" s="430" t="s">
        <v>96</v>
      </c>
      <c r="E10" s="451">
        <v>45439</v>
      </c>
      <c r="F10" s="434" t="s">
        <v>97</v>
      </c>
      <c r="G10" s="451">
        <v>45439</v>
      </c>
      <c r="H10" s="435" t="s">
        <v>504</v>
      </c>
      <c r="I10" s="434" t="s">
        <v>140</v>
      </c>
      <c r="J10" s="101"/>
    </row>
    <row r="11" spans="1:10" s="493" customFormat="1" ht="19.5" customHeight="1">
      <c r="A11" s="310" t="s">
        <v>496</v>
      </c>
      <c r="B11" s="290" t="s">
        <v>498</v>
      </c>
      <c r="C11" s="290" t="s">
        <v>500</v>
      </c>
      <c r="D11" s="430" t="s">
        <v>96</v>
      </c>
      <c r="E11" s="451">
        <v>45446</v>
      </c>
      <c r="F11" s="434" t="s">
        <v>97</v>
      </c>
      <c r="G11" s="451">
        <v>45446</v>
      </c>
      <c r="H11" s="435" t="s">
        <v>505</v>
      </c>
      <c r="I11" s="434" t="s">
        <v>140</v>
      </c>
      <c r="J11" s="101"/>
    </row>
    <row r="12" spans="1:10" s="475" customFormat="1" ht="19.5" customHeight="1">
      <c r="A12" s="310" t="s">
        <v>309</v>
      </c>
      <c r="B12" s="290" t="s">
        <v>497</v>
      </c>
      <c r="C12" s="290" t="s">
        <v>502</v>
      </c>
      <c r="D12" s="430" t="s">
        <v>96</v>
      </c>
      <c r="E12" s="451">
        <v>45453</v>
      </c>
      <c r="F12" s="434" t="s">
        <v>97</v>
      </c>
      <c r="G12" s="451">
        <v>45453</v>
      </c>
      <c r="H12" s="435" t="s">
        <v>506</v>
      </c>
      <c r="I12" s="434" t="s">
        <v>140</v>
      </c>
      <c r="J12" s="101"/>
    </row>
    <row r="13" spans="1:10" ht="15" customHeight="1" thickBot="1">
      <c r="A13" s="244" t="s">
        <v>202</v>
      </c>
      <c r="B13" s="103"/>
      <c r="C13" s="97"/>
      <c r="D13" s="97"/>
      <c r="E13" s="97"/>
      <c r="F13" s="97"/>
      <c r="G13" s="97"/>
      <c r="H13" s="97"/>
      <c r="I13" s="1"/>
      <c r="J13" s="1"/>
    </row>
    <row r="14" spans="1:10" ht="19.5" customHeight="1">
      <c r="A14" s="218" t="s">
        <v>141</v>
      </c>
      <c r="B14" s="219"/>
      <c r="C14" s="220"/>
      <c r="D14" s="178"/>
      <c r="E14" s="178"/>
      <c r="F14" s="104"/>
      <c r="G14" s="679"/>
      <c r="H14" s="549"/>
      <c r="I14" s="74"/>
      <c r="J14" s="1"/>
    </row>
    <row r="15" spans="1:10" ht="30" customHeight="1">
      <c r="A15" s="193" t="s">
        <v>89</v>
      </c>
      <c r="B15" s="251" t="s">
        <v>7</v>
      </c>
      <c r="C15" s="194" t="s">
        <v>90</v>
      </c>
      <c r="D15" s="195" t="s">
        <v>192</v>
      </c>
      <c r="E15" s="196" t="s">
        <v>92</v>
      </c>
      <c r="F15" s="196" t="s">
        <v>93</v>
      </c>
      <c r="G15" s="196" t="s">
        <v>230</v>
      </c>
      <c r="H15" s="194" t="s">
        <v>5</v>
      </c>
      <c r="I15" s="195" t="s">
        <v>95</v>
      </c>
      <c r="J15" s="100"/>
    </row>
    <row r="16" spans="1:10" s="424" customFormat="1" ht="24" customHeight="1">
      <c r="A16" s="368" t="s">
        <v>142</v>
      </c>
      <c r="B16" s="369" t="s">
        <v>382</v>
      </c>
      <c r="C16" s="427" t="s">
        <v>385</v>
      </c>
      <c r="D16" s="288" t="s">
        <v>96</v>
      </c>
      <c r="E16" s="370">
        <v>45407</v>
      </c>
      <c r="F16" s="288" t="s">
        <v>97</v>
      </c>
      <c r="G16" s="370">
        <v>45407</v>
      </c>
      <c r="H16" s="427" t="s">
        <v>358</v>
      </c>
      <c r="I16" s="288" t="s">
        <v>143</v>
      </c>
      <c r="J16" s="100"/>
    </row>
    <row r="17" spans="1:10" s="424" customFormat="1" ht="24" customHeight="1">
      <c r="A17" s="368" t="s">
        <v>142</v>
      </c>
      <c r="B17" s="369" t="s">
        <v>383</v>
      </c>
      <c r="C17" s="427" t="s">
        <v>386</v>
      </c>
      <c r="D17" s="288" t="s">
        <v>96</v>
      </c>
      <c r="E17" s="370">
        <v>45413</v>
      </c>
      <c r="F17" s="288" t="s">
        <v>97</v>
      </c>
      <c r="G17" s="370">
        <v>45413</v>
      </c>
      <c r="H17" s="427" t="s">
        <v>360</v>
      </c>
      <c r="I17" s="288" t="s">
        <v>143</v>
      </c>
      <c r="J17" s="100"/>
    </row>
    <row r="18" spans="1:10" s="441" customFormat="1" ht="24" customHeight="1">
      <c r="A18" s="368" t="s">
        <v>142</v>
      </c>
      <c r="B18" s="369" t="s">
        <v>384</v>
      </c>
      <c r="C18" s="427" t="s">
        <v>387</v>
      </c>
      <c r="D18" s="288" t="s">
        <v>96</v>
      </c>
      <c r="E18" s="370">
        <v>45422</v>
      </c>
      <c r="F18" s="288" t="s">
        <v>97</v>
      </c>
      <c r="G18" s="370">
        <v>45422</v>
      </c>
      <c r="H18" s="427" t="s">
        <v>362</v>
      </c>
      <c r="I18" s="288" t="s">
        <v>143</v>
      </c>
      <c r="J18" s="100"/>
    </row>
    <row r="19" spans="1:10" s="478" customFormat="1" ht="24" customHeight="1">
      <c r="A19" s="368" t="s">
        <v>142</v>
      </c>
      <c r="B19" s="369" t="s">
        <v>507</v>
      </c>
      <c r="C19" s="427" t="s">
        <v>511</v>
      </c>
      <c r="D19" s="288" t="s">
        <v>96</v>
      </c>
      <c r="E19" s="370">
        <v>45429</v>
      </c>
      <c r="F19" s="288" t="s">
        <v>97</v>
      </c>
      <c r="G19" s="370">
        <v>45429</v>
      </c>
      <c r="H19" s="427" t="s">
        <v>474</v>
      </c>
      <c r="I19" s="288" t="s">
        <v>143</v>
      </c>
      <c r="J19" s="100"/>
    </row>
    <row r="20" spans="1:10" s="478" customFormat="1" ht="24" customHeight="1">
      <c r="A20" s="368" t="s">
        <v>142</v>
      </c>
      <c r="B20" s="369" t="s">
        <v>508</v>
      </c>
      <c r="C20" s="427" t="s">
        <v>512</v>
      </c>
      <c r="D20" s="288" t="s">
        <v>96</v>
      </c>
      <c r="E20" s="370">
        <v>45436</v>
      </c>
      <c r="F20" s="288" t="s">
        <v>97</v>
      </c>
      <c r="G20" s="370">
        <v>45436</v>
      </c>
      <c r="H20" s="427" t="s">
        <v>477</v>
      </c>
      <c r="I20" s="288" t="s">
        <v>143</v>
      </c>
      <c r="J20" s="100"/>
    </row>
    <row r="21" spans="1:10" s="441" customFormat="1" ht="24" customHeight="1">
      <c r="A21" s="368" t="s">
        <v>142</v>
      </c>
      <c r="B21" s="369" t="s">
        <v>509</v>
      </c>
      <c r="C21" s="427" t="s">
        <v>513</v>
      </c>
      <c r="D21" s="288" t="s">
        <v>96</v>
      </c>
      <c r="E21" s="370">
        <v>45443</v>
      </c>
      <c r="F21" s="288" t="s">
        <v>97</v>
      </c>
      <c r="G21" s="370">
        <v>45443</v>
      </c>
      <c r="H21" s="427" t="s">
        <v>515</v>
      </c>
      <c r="I21" s="288" t="s">
        <v>143</v>
      </c>
      <c r="J21" s="100"/>
    </row>
    <row r="22" spans="1:10" s="441" customFormat="1" ht="24" customHeight="1">
      <c r="A22" s="368" t="s">
        <v>142</v>
      </c>
      <c r="B22" s="369" t="s">
        <v>510</v>
      </c>
      <c r="C22" s="427" t="s">
        <v>514</v>
      </c>
      <c r="D22" s="288" t="s">
        <v>96</v>
      </c>
      <c r="E22" s="370">
        <v>45450</v>
      </c>
      <c r="F22" s="288" t="s">
        <v>97</v>
      </c>
      <c r="G22" s="370">
        <v>45450</v>
      </c>
      <c r="H22" s="427" t="s">
        <v>516</v>
      </c>
      <c r="I22" s="288" t="s">
        <v>143</v>
      </c>
      <c r="J22" s="100"/>
    </row>
    <row r="23" spans="1:10" s="294" customFormat="1" ht="39" customHeight="1">
      <c r="A23" s="681" t="s">
        <v>111</v>
      </c>
      <c r="B23" s="682"/>
      <c r="C23" s="674"/>
      <c r="D23" s="698" t="s">
        <v>121</v>
      </c>
      <c r="E23" s="699"/>
      <c r="F23" s="699"/>
      <c r="G23" s="699"/>
      <c r="H23" s="699"/>
      <c r="I23" s="700"/>
      <c r="J23" s="105"/>
    </row>
    <row r="24" spans="1:10" s="294" customFormat="1" ht="24" customHeight="1">
      <c r="A24" s="686" t="s">
        <v>101</v>
      </c>
      <c r="B24" s="687"/>
      <c r="C24" s="687"/>
      <c r="D24" s="676" t="s">
        <v>102</v>
      </c>
      <c r="E24" s="677"/>
      <c r="F24" s="677"/>
      <c r="G24" s="677"/>
      <c r="H24" s="677"/>
      <c r="I24" s="678"/>
      <c r="J24" s="106"/>
    </row>
    <row r="25" spans="1:10" s="294" customFormat="1" ht="24" customHeight="1">
      <c r="A25" s="694" t="s">
        <v>135</v>
      </c>
      <c r="B25" s="695"/>
      <c r="C25" s="696"/>
      <c r="D25" s="669" t="s">
        <v>103</v>
      </c>
      <c r="E25" s="667"/>
      <c r="F25" s="667"/>
      <c r="G25" s="667"/>
      <c r="H25" s="667"/>
      <c r="I25" s="670"/>
      <c r="J25" s="106"/>
    </row>
    <row r="26" spans="1:10" s="294" customFormat="1" ht="24" customHeight="1">
      <c r="A26" s="697" t="s">
        <v>105</v>
      </c>
      <c r="B26" s="695"/>
      <c r="C26" s="696"/>
      <c r="D26" s="669" t="s">
        <v>204</v>
      </c>
      <c r="E26" s="667"/>
      <c r="F26" s="667"/>
      <c r="G26" s="667"/>
      <c r="H26" s="667"/>
      <c r="I26" s="670"/>
      <c r="J26" s="106"/>
    </row>
    <row r="27" spans="1:10" s="294" customFormat="1" ht="24" customHeight="1">
      <c r="A27" s="694" t="s">
        <v>106</v>
      </c>
      <c r="B27" s="695"/>
      <c r="C27" s="696"/>
      <c r="D27" s="669" t="s">
        <v>193</v>
      </c>
      <c r="E27" s="667"/>
      <c r="F27" s="667"/>
      <c r="G27" s="667"/>
      <c r="H27" s="667"/>
      <c r="I27" s="670"/>
      <c r="J27" s="106"/>
    </row>
    <row r="28" spans="1:10" s="294" customFormat="1" ht="24" customHeight="1" thickBot="1">
      <c r="A28" s="688" t="s">
        <v>107</v>
      </c>
      <c r="B28" s="689"/>
      <c r="C28" s="689"/>
      <c r="D28" s="658" t="s">
        <v>194</v>
      </c>
      <c r="E28" s="659"/>
      <c r="F28" s="659"/>
      <c r="G28" s="659"/>
      <c r="H28" s="659"/>
      <c r="I28" s="660"/>
      <c r="J28" s="106"/>
    </row>
    <row r="29" spans="1:10" s="294" customFormat="1" ht="15.75" customHeight="1">
      <c r="A29" s="107" t="s">
        <v>148</v>
      </c>
      <c r="B29" s="108"/>
      <c r="C29" s="109"/>
      <c r="D29" s="109"/>
      <c r="E29" s="1"/>
      <c r="F29" s="1"/>
      <c r="G29" s="1"/>
      <c r="H29" s="1"/>
      <c r="I29" s="1"/>
      <c r="J29" s="1"/>
    </row>
    <row r="30" spans="1:10" s="294" customFormat="1" ht="19.5" customHeight="1">
      <c r="A30" s="690" t="s">
        <v>191</v>
      </c>
      <c r="B30" s="692" t="s">
        <v>35</v>
      </c>
      <c r="C30" s="559"/>
      <c r="D30" s="559"/>
      <c r="E30" s="559"/>
      <c r="F30" s="559"/>
      <c r="G30" s="559"/>
      <c r="H30" s="559"/>
      <c r="I30" s="559"/>
      <c r="J30" s="110"/>
    </row>
    <row r="31" spans="1:10" s="294" customFormat="1" ht="19.5" customHeight="1">
      <c r="A31" s="691"/>
      <c r="B31" s="693" t="s">
        <v>138</v>
      </c>
      <c r="C31" s="574"/>
      <c r="D31" s="574"/>
      <c r="E31" s="574"/>
      <c r="F31" s="574"/>
      <c r="G31" s="574"/>
      <c r="H31" s="574"/>
      <c r="I31" s="574"/>
      <c r="J31" s="111"/>
    </row>
    <row r="32" spans="1:10" s="294" customFormat="1" ht="19.5" customHeight="1">
      <c r="A32" s="78" t="s">
        <v>37</v>
      </c>
      <c r="B32" s="78"/>
      <c r="C32" s="78"/>
      <c r="D32" s="78"/>
      <c r="E32" s="78"/>
      <c r="F32" s="78"/>
      <c r="G32" s="78"/>
      <c r="H32" s="78"/>
      <c r="I32" s="78"/>
      <c r="J32" s="78"/>
    </row>
    <row r="33" spans="1:10" s="294" customFormat="1" ht="19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ht="13.5" customHeight="1">
      <c r="B34" s="80"/>
    </row>
    <row r="35" ht="13.5" customHeight="1">
      <c r="B35" s="80"/>
    </row>
    <row r="36" ht="13.5" customHeight="1">
      <c r="B36" s="80"/>
    </row>
    <row r="37" ht="13.5" customHeight="1">
      <c r="B37" s="80"/>
    </row>
    <row r="38" ht="13.5" customHeight="1">
      <c r="B38" s="80"/>
    </row>
    <row r="39" ht="13.5" customHeight="1">
      <c r="B39" s="80"/>
    </row>
    <row r="40" ht="13.5" customHeight="1">
      <c r="B40" s="80"/>
    </row>
    <row r="41" ht="13.5" customHeight="1">
      <c r="B41" s="80"/>
    </row>
    <row r="42" ht="13.5" customHeight="1">
      <c r="B42" s="80"/>
    </row>
    <row r="43" ht="13.5" customHeight="1">
      <c r="B43" s="80"/>
    </row>
    <row r="44" ht="13.5" customHeight="1">
      <c r="B44" s="80"/>
    </row>
    <row r="45" ht="13.5" customHeight="1">
      <c r="B45" s="80"/>
    </row>
    <row r="46" ht="13.5" customHeight="1">
      <c r="B46" s="80"/>
    </row>
    <row r="47" ht="13.5" customHeight="1">
      <c r="B47" s="80"/>
    </row>
    <row r="48" ht="13.5" customHeight="1">
      <c r="B48" s="80"/>
    </row>
    <row r="49" ht="13.5" customHeight="1">
      <c r="B49" s="80"/>
    </row>
    <row r="50" ht="13.5" customHeight="1">
      <c r="B50" s="80"/>
    </row>
    <row r="51" ht="13.5" customHeight="1">
      <c r="B51" s="80"/>
    </row>
    <row r="52" ht="13.5" customHeight="1">
      <c r="B52" s="80"/>
    </row>
    <row r="53" ht="13.5" customHeight="1">
      <c r="B53" s="80"/>
    </row>
    <row r="54" ht="13.5" customHeight="1">
      <c r="B54" s="80"/>
    </row>
    <row r="55" ht="13.5" customHeight="1">
      <c r="B55" s="80"/>
    </row>
    <row r="56" ht="13.5" customHeight="1">
      <c r="B56" s="80"/>
    </row>
    <row r="57" ht="13.5" customHeight="1">
      <c r="B57" s="80"/>
    </row>
    <row r="58" ht="13.5" customHeight="1">
      <c r="B58" s="80"/>
    </row>
    <row r="59" ht="13.5" customHeight="1">
      <c r="B59" s="80"/>
    </row>
    <row r="60" ht="13.5" customHeight="1">
      <c r="B60" s="80"/>
    </row>
    <row r="61" ht="13.5" customHeight="1">
      <c r="B61" s="80"/>
    </row>
    <row r="62" ht="13.5" customHeight="1">
      <c r="B62" s="80"/>
    </row>
    <row r="63" ht="13.5" customHeight="1">
      <c r="B63" s="80"/>
    </row>
    <row r="64" ht="13.5" customHeight="1">
      <c r="B64" s="80"/>
    </row>
    <row r="65" ht="13.5" customHeight="1">
      <c r="B65" s="80"/>
    </row>
    <row r="66" ht="13.5" customHeight="1">
      <c r="B66" s="80"/>
    </row>
    <row r="67" ht="13.5" customHeight="1">
      <c r="B67" s="80"/>
    </row>
    <row r="68" ht="13.5" customHeight="1">
      <c r="B68" s="80"/>
    </row>
    <row r="69" ht="13.5" customHeight="1">
      <c r="B69" s="80"/>
    </row>
    <row r="70" ht="13.5" customHeight="1">
      <c r="B70" s="80"/>
    </row>
    <row r="71" ht="13.5" customHeight="1">
      <c r="B71" s="80"/>
    </row>
    <row r="72" ht="13.5" customHeight="1">
      <c r="B72" s="80"/>
    </row>
    <row r="73" ht="13.5" customHeight="1">
      <c r="B73" s="80"/>
    </row>
    <row r="74" ht="13.5" customHeight="1">
      <c r="B74" s="80"/>
    </row>
    <row r="75" ht="13.5" customHeight="1">
      <c r="B75" s="80"/>
    </row>
    <row r="76" ht="13.5" customHeight="1">
      <c r="B76" s="80"/>
    </row>
    <row r="77" ht="13.5" customHeight="1">
      <c r="B77" s="80"/>
    </row>
    <row r="78" ht="13.5" customHeight="1">
      <c r="B78" s="80"/>
    </row>
    <row r="79" ht="13.5" customHeight="1">
      <c r="B79" s="80"/>
    </row>
    <row r="80" ht="13.5" customHeight="1">
      <c r="B80" s="80"/>
    </row>
    <row r="81" ht="13.5" customHeight="1">
      <c r="B81" s="80"/>
    </row>
    <row r="82" ht="13.5" customHeight="1">
      <c r="B82" s="80"/>
    </row>
    <row r="83" ht="13.5" customHeight="1">
      <c r="B83" s="80"/>
    </row>
    <row r="84" ht="13.5" customHeight="1">
      <c r="B84" s="80"/>
    </row>
    <row r="85" ht="13.5" customHeight="1">
      <c r="B85" s="80"/>
    </row>
    <row r="86" ht="13.5" customHeight="1">
      <c r="B86" s="80"/>
    </row>
    <row r="87" ht="13.5" customHeight="1">
      <c r="B87" s="80"/>
    </row>
    <row r="88" ht="13.5" customHeight="1">
      <c r="B88" s="80"/>
    </row>
    <row r="89" ht="13.5" customHeight="1">
      <c r="B89" s="80"/>
    </row>
    <row r="90" ht="13.5" customHeight="1">
      <c r="B90" s="80"/>
    </row>
    <row r="91" ht="13.5" customHeight="1">
      <c r="B91" s="80"/>
    </row>
    <row r="92" ht="13.5" customHeight="1">
      <c r="B92" s="80"/>
    </row>
    <row r="93" ht="13.5" customHeight="1">
      <c r="B93" s="80"/>
    </row>
    <row r="94" ht="13.5" customHeight="1">
      <c r="B94" s="80"/>
    </row>
    <row r="95" ht="13.5" customHeight="1">
      <c r="B95" s="80"/>
    </row>
    <row r="96" ht="13.5" customHeight="1">
      <c r="B96" s="80"/>
    </row>
    <row r="97" ht="13.5" customHeight="1">
      <c r="B97" s="80"/>
    </row>
    <row r="98" ht="13.5" customHeight="1">
      <c r="B98" s="80"/>
    </row>
    <row r="99" ht="13.5" customHeight="1">
      <c r="B99" s="80"/>
    </row>
    <row r="100" ht="13.5" customHeight="1">
      <c r="B100" s="80"/>
    </row>
    <row r="101" ht="13.5" customHeight="1">
      <c r="B101" s="80"/>
    </row>
    <row r="102" ht="13.5" customHeight="1">
      <c r="B102" s="80"/>
    </row>
    <row r="103" ht="13.5" customHeight="1">
      <c r="B103" s="80"/>
    </row>
    <row r="104" ht="13.5" customHeight="1">
      <c r="B104" s="80"/>
    </row>
    <row r="105" ht="13.5" customHeight="1">
      <c r="B105" s="80"/>
    </row>
    <row r="106" ht="13.5" customHeight="1">
      <c r="B106" s="80"/>
    </row>
    <row r="107" ht="13.5" customHeight="1">
      <c r="B107" s="80"/>
    </row>
    <row r="108" ht="13.5" customHeight="1">
      <c r="B108" s="80"/>
    </row>
    <row r="109" ht="13.5" customHeight="1">
      <c r="B109" s="80"/>
    </row>
    <row r="110" ht="13.5" customHeight="1">
      <c r="B110" s="80"/>
    </row>
    <row r="111" ht="13.5" customHeight="1">
      <c r="B111" s="80"/>
    </row>
    <row r="112" ht="13.5" customHeight="1">
      <c r="B112" s="80"/>
    </row>
    <row r="113" ht="13.5" customHeight="1">
      <c r="B113" s="80"/>
    </row>
    <row r="114" ht="13.5" customHeight="1">
      <c r="B114" s="80"/>
    </row>
    <row r="115" ht="13.5" customHeight="1">
      <c r="B115" s="80"/>
    </row>
    <row r="116" ht="13.5" customHeight="1">
      <c r="B116" s="80"/>
    </row>
    <row r="117" ht="13.5" customHeight="1">
      <c r="B117" s="80"/>
    </row>
    <row r="118" ht="13.5" customHeight="1">
      <c r="B118" s="80"/>
    </row>
    <row r="119" ht="13.5" customHeight="1">
      <c r="B119" s="80"/>
    </row>
    <row r="120" ht="13.5" customHeight="1">
      <c r="B120" s="80"/>
    </row>
    <row r="121" ht="13.5" customHeight="1">
      <c r="B121" s="80"/>
    </row>
    <row r="122" ht="13.5" customHeight="1">
      <c r="B122" s="80"/>
    </row>
    <row r="123" ht="13.5" customHeight="1">
      <c r="B123" s="80"/>
    </row>
    <row r="124" ht="13.5" customHeight="1">
      <c r="B124" s="80"/>
    </row>
    <row r="125" ht="13.5" customHeight="1">
      <c r="B125" s="80"/>
    </row>
    <row r="126" ht="13.5" customHeight="1">
      <c r="B126" s="80"/>
    </row>
    <row r="127" ht="13.5" customHeight="1">
      <c r="B127" s="80"/>
    </row>
    <row r="128" ht="13.5" customHeight="1">
      <c r="B128" s="80"/>
    </row>
    <row r="129" ht="13.5" customHeight="1">
      <c r="B129" s="80"/>
    </row>
    <row r="130" ht="13.5" customHeight="1">
      <c r="B130" s="80"/>
    </row>
    <row r="131" ht="13.5" customHeight="1">
      <c r="B131" s="80"/>
    </row>
    <row r="132" ht="13.5" customHeight="1">
      <c r="B132" s="80"/>
    </row>
    <row r="133" ht="13.5" customHeight="1">
      <c r="B133" s="80"/>
    </row>
    <row r="134" ht="13.5" customHeight="1">
      <c r="B134" s="80"/>
    </row>
    <row r="135" ht="13.5" customHeight="1">
      <c r="B135" s="80"/>
    </row>
    <row r="136" ht="13.5" customHeight="1">
      <c r="B136" s="80"/>
    </row>
    <row r="137" ht="13.5" customHeight="1">
      <c r="B137" s="80"/>
    </row>
    <row r="138" ht="13.5" customHeight="1">
      <c r="B138" s="80"/>
    </row>
    <row r="139" ht="13.5" customHeight="1">
      <c r="B139" s="80"/>
    </row>
    <row r="140" ht="13.5" customHeight="1">
      <c r="B140" s="80"/>
    </row>
    <row r="141" ht="13.5" customHeight="1">
      <c r="B141" s="80"/>
    </row>
    <row r="142" ht="13.5" customHeight="1">
      <c r="B142" s="80"/>
    </row>
    <row r="143" ht="13.5" customHeight="1">
      <c r="B143" s="80"/>
    </row>
    <row r="144" ht="13.5" customHeight="1">
      <c r="B144" s="80"/>
    </row>
    <row r="145" ht="13.5" customHeight="1">
      <c r="B145" s="80"/>
    </row>
    <row r="146" ht="13.5" customHeight="1">
      <c r="B146" s="80"/>
    </row>
    <row r="147" ht="13.5" customHeight="1">
      <c r="B147" s="80"/>
    </row>
    <row r="148" ht="13.5" customHeight="1">
      <c r="B148" s="80"/>
    </row>
    <row r="149" ht="13.5" customHeight="1">
      <c r="B149" s="80"/>
    </row>
    <row r="150" ht="13.5" customHeight="1">
      <c r="B150" s="80"/>
    </row>
    <row r="151" ht="13.5" customHeight="1">
      <c r="B151" s="80"/>
    </row>
    <row r="152" ht="13.5" customHeight="1">
      <c r="B152" s="80"/>
    </row>
    <row r="153" ht="13.5" customHeight="1">
      <c r="B153" s="80"/>
    </row>
    <row r="154" ht="13.5" customHeight="1">
      <c r="B154" s="80"/>
    </row>
    <row r="155" ht="13.5" customHeight="1">
      <c r="B155" s="80"/>
    </row>
    <row r="156" ht="13.5" customHeight="1">
      <c r="B156" s="80"/>
    </row>
    <row r="157" ht="13.5" customHeight="1">
      <c r="B157" s="80"/>
    </row>
    <row r="158" ht="13.5" customHeight="1">
      <c r="B158" s="80"/>
    </row>
    <row r="159" ht="13.5" customHeight="1">
      <c r="B159" s="80"/>
    </row>
    <row r="160" ht="13.5" customHeight="1">
      <c r="B160" s="80"/>
    </row>
    <row r="161" ht="13.5" customHeight="1">
      <c r="B161" s="80"/>
    </row>
    <row r="162" ht="13.5" customHeight="1">
      <c r="B162" s="80"/>
    </row>
    <row r="163" ht="13.5" customHeight="1">
      <c r="B163" s="80"/>
    </row>
    <row r="164" ht="13.5" customHeight="1">
      <c r="B164" s="80"/>
    </row>
    <row r="165" ht="13.5" customHeight="1">
      <c r="B165" s="80"/>
    </row>
    <row r="166" ht="13.5" customHeight="1">
      <c r="B166" s="80"/>
    </row>
    <row r="167" ht="13.5" customHeight="1">
      <c r="B167" s="80"/>
    </row>
    <row r="168" ht="13.5" customHeight="1">
      <c r="B168" s="80"/>
    </row>
    <row r="169" ht="13.5" customHeight="1">
      <c r="B169" s="80"/>
    </row>
    <row r="170" ht="13.5" customHeight="1">
      <c r="B170" s="80"/>
    </row>
    <row r="171" ht="13.5" customHeight="1">
      <c r="B171" s="80"/>
    </row>
    <row r="172" ht="13.5" customHeight="1">
      <c r="B172" s="80"/>
    </row>
    <row r="173" ht="13.5" customHeight="1">
      <c r="B173" s="80"/>
    </row>
    <row r="174" ht="13.5" customHeight="1">
      <c r="B174" s="80"/>
    </row>
    <row r="175" ht="13.5" customHeight="1">
      <c r="B175" s="80"/>
    </row>
    <row r="176" ht="13.5" customHeight="1">
      <c r="B176" s="80"/>
    </row>
    <row r="177" ht="13.5" customHeight="1">
      <c r="B177" s="80"/>
    </row>
    <row r="178" ht="13.5" customHeight="1">
      <c r="B178" s="80"/>
    </row>
    <row r="179" ht="13.5" customHeight="1">
      <c r="B179" s="80"/>
    </row>
    <row r="180" ht="13.5" customHeight="1">
      <c r="B180" s="80"/>
    </row>
    <row r="181" ht="13.5" customHeight="1">
      <c r="B181" s="80"/>
    </row>
    <row r="182" ht="13.5" customHeight="1">
      <c r="B182" s="80"/>
    </row>
    <row r="183" ht="13.5" customHeight="1">
      <c r="B183" s="80"/>
    </row>
    <row r="184" ht="13.5" customHeight="1">
      <c r="B184" s="80"/>
    </row>
    <row r="185" ht="13.5" customHeight="1">
      <c r="B185" s="80"/>
    </row>
    <row r="186" ht="13.5" customHeight="1">
      <c r="B186" s="80"/>
    </row>
    <row r="187" ht="13.5" customHeight="1">
      <c r="B187" s="80"/>
    </row>
    <row r="188" ht="13.5" customHeight="1">
      <c r="B188" s="80"/>
    </row>
    <row r="189" ht="13.5" customHeight="1">
      <c r="B189" s="80"/>
    </row>
    <row r="190" ht="13.5" customHeight="1">
      <c r="B190" s="80"/>
    </row>
    <row r="191" ht="13.5" customHeight="1">
      <c r="B191" s="80"/>
    </row>
    <row r="192" ht="13.5" customHeight="1">
      <c r="B192" s="80"/>
    </row>
    <row r="193" ht="13.5" customHeight="1">
      <c r="B193" s="80"/>
    </row>
    <row r="194" ht="13.5" customHeight="1">
      <c r="B194" s="80"/>
    </row>
    <row r="195" ht="13.5" customHeight="1">
      <c r="B195" s="80"/>
    </row>
    <row r="196" ht="13.5" customHeight="1">
      <c r="B196" s="80"/>
    </row>
    <row r="197" ht="13.5" customHeight="1">
      <c r="B197" s="80"/>
    </row>
    <row r="198" ht="13.5" customHeight="1">
      <c r="B198" s="80"/>
    </row>
    <row r="199" ht="13.5" customHeight="1">
      <c r="B199" s="80"/>
    </row>
    <row r="200" ht="13.5" customHeight="1">
      <c r="B200" s="80"/>
    </row>
    <row r="201" ht="13.5" customHeight="1">
      <c r="B201" s="80"/>
    </row>
    <row r="202" ht="13.5" customHeight="1">
      <c r="B202" s="80"/>
    </row>
    <row r="203" ht="13.5" customHeight="1">
      <c r="B203" s="80"/>
    </row>
    <row r="204" ht="13.5" customHeight="1">
      <c r="B204" s="80"/>
    </row>
    <row r="205" ht="13.5" customHeight="1">
      <c r="B205" s="80"/>
    </row>
    <row r="206" ht="13.5" customHeight="1">
      <c r="B206" s="80"/>
    </row>
    <row r="207" ht="13.5" customHeight="1">
      <c r="B207" s="80"/>
    </row>
    <row r="208" ht="13.5" customHeight="1">
      <c r="B208" s="80"/>
    </row>
    <row r="209" ht="13.5" customHeight="1">
      <c r="B209" s="80"/>
    </row>
    <row r="210" ht="13.5" customHeight="1">
      <c r="B210" s="80"/>
    </row>
    <row r="211" ht="13.5" customHeight="1">
      <c r="B211" s="80"/>
    </row>
    <row r="212" ht="13.5" customHeight="1">
      <c r="B212" s="80"/>
    </row>
    <row r="213" ht="13.5" customHeight="1">
      <c r="B213" s="80"/>
    </row>
    <row r="214" ht="13.5" customHeight="1">
      <c r="B214" s="80"/>
    </row>
    <row r="215" ht="13.5" customHeight="1">
      <c r="B215" s="80"/>
    </row>
    <row r="216" ht="13.5" customHeight="1">
      <c r="B216" s="80"/>
    </row>
    <row r="217" ht="13.5" customHeight="1">
      <c r="B217" s="80"/>
    </row>
    <row r="218" ht="13.5" customHeight="1">
      <c r="B218" s="80"/>
    </row>
    <row r="219" ht="13.5" customHeight="1">
      <c r="B219" s="80"/>
    </row>
    <row r="220" ht="13.5" customHeight="1">
      <c r="B220" s="80"/>
    </row>
    <row r="221" ht="13.5" customHeight="1">
      <c r="B221" s="80"/>
    </row>
    <row r="222" ht="13.5" customHeight="1">
      <c r="B222" s="80"/>
    </row>
    <row r="223" ht="13.5" customHeight="1">
      <c r="B223" s="80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sheetProtection/>
  <mergeCells count="19">
    <mergeCell ref="A30:A31"/>
    <mergeCell ref="B30:I30"/>
    <mergeCell ref="B31:I31"/>
    <mergeCell ref="D24:I24"/>
    <mergeCell ref="A25:C25"/>
    <mergeCell ref="D25:I25"/>
    <mergeCell ref="D27:I27"/>
    <mergeCell ref="A28:C28"/>
    <mergeCell ref="D28:I28"/>
    <mergeCell ref="A26:C26"/>
    <mergeCell ref="D26:I26"/>
    <mergeCell ref="A27:C27"/>
    <mergeCell ref="A2:I2"/>
    <mergeCell ref="A3:I3"/>
    <mergeCell ref="G4:H4"/>
    <mergeCell ref="G14:H14"/>
    <mergeCell ref="A23:C23"/>
    <mergeCell ref="D23:I23"/>
    <mergeCell ref="A24:C24"/>
  </mergeCells>
  <printOptions/>
  <pageMargins left="0.7086614173228347" right="0.7086614173228347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0"/>
  <sheetViews>
    <sheetView zoomScale="80" zoomScaleNormal="80" zoomScalePageLayoutView="0" workbookViewId="0" topLeftCell="A1">
      <selection activeCell="L11" sqref="L11"/>
    </sheetView>
  </sheetViews>
  <sheetFormatPr defaultColWidth="12.625" defaultRowHeight="15" customHeight="1"/>
  <cols>
    <col min="1" max="1" width="5.875" style="0" customWidth="1"/>
    <col min="2" max="2" width="23.25390625" style="0" customWidth="1"/>
    <col min="3" max="3" width="9.75390625" style="0" customWidth="1"/>
    <col min="4" max="10" width="13.625" style="0" customWidth="1"/>
    <col min="11" max="11" width="7.00390625" style="0" customWidth="1"/>
    <col min="12" max="26" width="8.00390625" style="0" customWidth="1"/>
  </cols>
  <sheetData>
    <row r="1" spans="1:11" ht="13.5" customHeight="1">
      <c r="A1" s="112"/>
      <c r="B1" s="63"/>
      <c r="C1" s="113"/>
      <c r="D1" s="114"/>
      <c r="E1" s="114"/>
      <c r="F1" s="114"/>
      <c r="G1" s="114"/>
      <c r="H1" s="114"/>
      <c r="I1" s="114"/>
      <c r="J1" s="333">
        <v>45404</v>
      </c>
      <c r="K1" s="113"/>
    </row>
    <row r="2" spans="1:11" ht="41.25" customHeight="1">
      <c r="A2" s="115"/>
      <c r="B2" s="566" t="s">
        <v>1</v>
      </c>
      <c r="C2" s="549"/>
      <c r="D2" s="549"/>
      <c r="E2" s="549"/>
      <c r="F2" s="549"/>
      <c r="G2" s="549"/>
      <c r="H2" s="549"/>
      <c r="I2" s="549"/>
      <c r="J2" s="549"/>
      <c r="K2" s="116"/>
    </row>
    <row r="3" spans="1:11" ht="25.5" customHeight="1">
      <c r="A3" s="112"/>
      <c r="B3" s="630" t="s">
        <v>38</v>
      </c>
      <c r="C3" s="549"/>
      <c r="D3" s="549"/>
      <c r="E3" s="549"/>
      <c r="F3" s="549"/>
      <c r="G3" s="549"/>
      <c r="H3" s="549"/>
      <c r="I3" s="549"/>
      <c r="J3" s="549"/>
      <c r="K3" s="79"/>
    </row>
    <row r="4" spans="1:11" ht="34.5" customHeight="1">
      <c r="A4" s="112"/>
      <c r="B4" s="704" t="s">
        <v>149</v>
      </c>
      <c r="C4" s="559"/>
      <c r="D4" s="559"/>
      <c r="E4" s="559"/>
      <c r="F4" s="117"/>
      <c r="G4" s="117"/>
      <c r="H4" s="118"/>
      <c r="I4" s="118"/>
      <c r="J4" s="118"/>
      <c r="K4" s="79"/>
    </row>
    <row r="5" spans="1:11" ht="30" customHeight="1">
      <c r="A5" s="119"/>
      <c r="B5" s="212" t="s">
        <v>89</v>
      </c>
      <c r="C5" s="213" t="s">
        <v>7</v>
      </c>
      <c r="D5" s="214" t="s">
        <v>90</v>
      </c>
      <c r="E5" s="215" t="s">
        <v>192</v>
      </c>
      <c r="F5" s="216" t="s">
        <v>109</v>
      </c>
      <c r="G5" s="216" t="s">
        <v>93</v>
      </c>
      <c r="H5" s="216" t="s">
        <v>94</v>
      </c>
      <c r="I5" s="214" t="s">
        <v>5</v>
      </c>
      <c r="J5" s="215" t="s">
        <v>95</v>
      </c>
      <c r="K5" s="120"/>
    </row>
    <row r="6" spans="1:11" s="522" customFormat="1" ht="30" customHeight="1">
      <c r="A6" s="119"/>
      <c r="B6" s="292" t="s">
        <v>296</v>
      </c>
      <c r="C6" s="292" t="s">
        <v>304</v>
      </c>
      <c r="D6" s="293" t="s">
        <v>317</v>
      </c>
      <c r="E6" s="293" t="s">
        <v>96</v>
      </c>
      <c r="F6" s="438">
        <v>45405</v>
      </c>
      <c r="G6" s="293" t="s">
        <v>97</v>
      </c>
      <c r="H6" s="438">
        <v>45405</v>
      </c>
      <c r="I6" s="438" t="s">
        <v>357</v>
      </c>
      <c r="J6" s="293" t="s">
        <v>150</v>
      </c>
      <c r="K6" s="120"/>
    </row>
    <row r="7" spans="1:11" s="522" customFormat="1" ht="30" customHeight="1">
      <c r="A7" s="119"/>
      <c r="B7" s="292" t="s">
        <v>296</v>
      </c>
      <c r="C7" s="292" t="s">
        <v>305</v>
      </c>
      <c r="D7" s="293" t="s">
        <v>375</v>
      </c>
      <c r="E7" s="293" t="s">
        <v>96</v>
      </c>
      <c r="F7" s="438">
        <v>45412</v>
      </c>
      <c r="G7" s="293" t="s">
        <v>97</v>
      </c>
      <c r="H7" s="438">
        <v>45412</v>
      </c>
      <c r="I7" s="438" t="s">
        <v>359</v>
      </c>
      <c r="J7" s="293" t="s">
        <v>150</v>
      </c>
      <c r="K7" s="120"/>
    </row>
    <row r="8" spans="1:11" s="522" customFormat="1" ht="30" customHeight="1">
      <c r="A8" s="119"/>
      <c r="B8" s="292" t="s">
        <v>296</v>
      </c>
      <c r="C8" s="292" t="s">
        <v>306</v>
      </c>
      <c r="D8" s="293" t="s">
        <v>380</v>
      </c>
      <c r="E8" s="293" t="s">
        <v>96</v>
      </c>
      <c r="F8" s="438">
        <v>45419</v>
      </c>
      <c r="G8" s="293" t="s">
        <v>97</v>
      </c>
      <c r="H8" s="438">
        <v>45419</v>
      </c>
      <c r="I8" s="438" t="s">
        <v>361</v>
      </c>
      <c r="J8" s="293" t="s">
        <v>150</v>
      </c>
      <c r="K8" s="120"/>
    </row>
    <row r="9" spans="1:11" s="522" customFormat="1" ht="30" customHeight="1">
      <c r="A9" s="119"/>
      <c r="B9" s="292" t="s">
        <v>296</v>
      </c>
      <c r="C9" s="292" t="s">
        <v>307</v>
      </c>
      <c r="D9" s="293" t="s">
        <v>381</v>
      </c>
      <c r="E9" s="293" t="s">
        <v>96</v>
      </c>
      <c r="F9" s="438">
        <v>45426</v>
      </c>
      <c r="G9" s="293" t="s">
        <v>97</v>
      </c>
      <c r="H9" s="438">
        <v>45426</v>
      </c>
      <c r="I9" s="438" t="s">
        <v>363</v>
      </c>
      <c r="J9" s="293" t="s">
        <v>150</v>
      </c>
      <c r="K9" s="120"/>
    </row>
    <row r="10" spans="1:11" s="522" customFormat="1" ht="30" customHeight="1">
      <c r="A10" s="119"/>
      <c r="B10" s="292" t="s">
        <v>296</v>
      </c>
      <c r="C10" s="292" t="s">
        <v>489</v>
      </c>
      <c r="D10" s="293" t="s">
        <v>433</v>
      </c>
      <c r="E10" s="293" t="s">
        <v>96</v>
      </c>
      <c r="F10" s="438">
        <v>45433</v>
      </c>
      <c r="G10" s="293" t="s">
        <v>97</v>
      </c>
      <c r="H10" s="438">
        <v>45433</v>
      </c>
      <c r="I10" s="438" t="s">
        <v>475</v>
      </c>
      <c r="J10" s="293" t="s">
        <v>150</v>
      </c>
      <c r="K10" s="120"/>
    </row>
    <row r="11" spans="1:14" s="409" customFormat="1" ht="29.25" customHeight="1">
      <c r="A11" s="303"/>
      <c r="B11" s="292" t="s">
        <v>296</v>
      </c>
      <c r="C11" s="292" t="s">
        <v>313</v>
      </c>
      <c r="D11" s="293" t="s">
        <v>434</v>
      </c>
      <c r="E11" s="293" t="s">
        <v>96</v>
      </c>
      <c r="F11" s="438">
        <v>45440</v>
      </c>
      <c r="G11" s="293" t="s">
        <v>97</v>
      </c>
      <c r="H11" s="438">
        <v>45440</v>
      </c>
      <c r="I11" s="438" t="s">
        <v>478</v>
      </c>
      <c r="J11" s="293" t="s">
        <v>150</v>
      </c>
      <c r="K11" s="304"/>
      <c r="M11" s="429"/>
      <c r="N11" s="437"/>
    </row>
    <row r="12" spans="1:14" s="409" customFormat="1" ht="29.25" customHeight="1">
      <c r="A12" s="303"/>
      <c r="B12" s="292" t="s">
        <v>296</v>
      </c>
      <c r="C12" s="292" t="s">
        <v>314</v>
      </c>
      <c r="D12" s="293" t="s">
        <v>493</v>
      </c>
      <c r="E12" s="293" t="s">
        <v>96</v>
      </c>
      <c r="F12" s="438">
        <v>45447</v>
      </c>
      <c r="G12" s="293" t="s">
        <v>97</v>
      </c>
      <c r="H12" s="438">
        <v>45447</v>
      </c>
      <c r="I12" s="438" t="s">
        <v>491</v>
      </c>
      <c r="J12" s="293" t="s">
        <v>150</v>
      </c>
      <c r="K12" s="304"/>
      <c r="M12" s="429"/>
      <c r="N12" s="437"/>
    </row>
    <row r="13" spans="1:14" s="459" customFormat="1" ht="29.25" customHeight="1">
      <c r="A13" s="303"/>
      <c r="B13" s="292" t="s">
        <v>296</v>
      </c>
      <c r="C13" s="292" t="s">
        <v>490</v>
      </c>
      <c r="D13" s="293" t="s">
        <v>494</v>
      </c>
      <c r="E13" s="293" t="s">
        <v>96</v>
      </c>
      <c r="F13" s="438">
        <v>45454</v>
      </c>
      <c r="G13" s="293" t="s">
        <v>97</v>
      </c>
      <c r="H13" s="438">
        <v>45454</v>
      </c>
      <c r="I13" s="438" t="s">
        <v>492</v>
      </c>
      <c r="J13" s="293" t="s">
        <v>150</v>
      </c>
      <c r="K13" s="304"/>
      <c r="N13" s="437"/>
    </row>
    <row r="14" spans="1:11" ht="33.75" customHeight="1" thickBot="1">
      <c r="A14" s="112"/>
      <c r="B14" s="263" t="s">
        <v>151</v>
      </c>
      <c r="C14" s="255"/>
      <c r="D14" s="255"/>
      <c r="E14" s="255"/>
      <c r="F14" s="255"/>
      <c r="G14" s="255"/>
      <c r="H14" s="256"/>
      <c r="I14" s="256"/>
      <c r="J14" s="257"/>
      <c r="K14" s="113"/>
    </row>
    <row r="15" spans="1:11" ht="24.75" customHeight="1" thickTop="1">
      <c r="A15" s="112"/>
      <c r="B15" s="701" t="s">
        <v>152</v>
      </c>
      <c r="C15" s="702"/>
      <c r="D15" s="702"/>
      <c r="E15" s="702"/>
      <c r="F15" s="702"/>
      <c r="G15" s="702"/>
      <c r="H15" s="702"/>
      <c r="I15" s="702"/>
      <c r="J15" s="703"/>
      <c r="K15" s="113"/>
    </row>
    <row r="16" spans="1:11" ht="24.75" customHeight="1" thickBot="1">
      <c r="A16" s="112"/>
      <c r="B16" s="258" t="s">
        <v>153</v>
      </c>
      <c r="C16" s="259"/>
      <c r="D16" s="260"/>
      <c r="E16" s="260"/>
      <c r="F16" s="260"/>
      <c r="G16" s="260"/>
      <c r="H16" s="260"/>
      <c r="I16" s="260"/>
      <c r="J16" s="261"/>
      <c r="K16" s="113"/>
    </row>
    <row r="17" spans="1:11" ht="18" customHeight="1">
      <c r="A17" s="112"/>
      <c r="B17" s="253" t="s">
        <v>154</v>
      </c>
      <c r="C17" s="122"/>
      <c r="D17" s="123"/>
      <c r="E17" s="123"/>
      <c r="F17" s="123"/>
      <c r="G17" s="123"/>
      <c r="H17" s="123"/>
      <c r="I17" s="123"/>
      <c r="J17" s="123"/>
      <c r="K17" s="113"/>
    </row>
    <row r="18" spans="1:11" ht="18" customHeight="1" thickBot="1">
      <c r="A18" s="112"/>
      <c r="B18" s="254" t="s">
        <v>155</v>
      </c>
      <c r="C18" s="122"/>
      <c r="D18" s="123"/>
      <c r="E18" s="123"/>
      <c r="F18" s="123"/>
      <c r="G18" s="123"/>
      <c r="H18" s="123"/>
      <c r="I18" s="123"/>
      <c r="J18" s="123"/>
      <c r="K18" s="113"/>
    </row>
    <row r="19" spans="1:11" s="177" customFormat="1" ht="30" customHeight="1" thickBot="1">
      <c r="A19" s="162"/>
      <c r="B19" s="705" t="s">
        <v>111</v>
      </c>
      <c r="C19" s="706"/>
      <c r="D19" s="706"/>
      <c r="E19" s="707"/>
      <c r="F19" s="708" t="s">
        <v>112</v>
      </c>
      <c r="G19" s="709"/>
      <c r="H19" s="709"/>
      <c r="I19" s="709"/>
      <c r="J19" s="710"/>
      <c r="K19" s="1"/>
    </row>
    <row r="20" spans="1:11" s="177" customFormat="1" ht="22.5" customHeight="1">
      <c r="A20" s="162"/>
      <c r="B20" s="711" t="s">
        <v>187</v>
      </c>
      <c r="C20" s="712"/>
      <c r="D20" s="712"/>
      <c r="E20" s="713"/>
      <c r="F20" s="714" t="s">
        <v>236</v>
      </c>
      <c r="G20" s="715"/>
      <c r="H20" s="715"/>
      <c r="I20" s="715"/>
      <c r="J20" s="716"/>
      <c r="K20" s="1"/>
    </row>
    <row r="21" spans="1:11" s="177" customFormat="1" ht="22.5" customHeight="1">
      <c r="A21" s="162"/>
      <c r="B21" s="711" t="s">
        <v>188</v>
      </c>
      <c r="C21" s="712"/>
      <c r="D21" s="712"/>
      <c r="E21" s="713"/>
      <c r="F21" s="711" t="s">
        <v>237</v>
      </c>
      <c r="G21" s="721"/>
      <c r="H21" s="721"/>
      <c r="I21" s="721"/>
      <c r="J21" s="722"/>
      <c r="K21" s="1"/>
    </row>
    <row r="22" spans="1:11" s="177" customFormat="1" ht="22.5" customHeight="1">
      <c r="A22" s="162"/>
      <c r="B22" s="711" t="s">
        <v>189</v>
      </c>
      <c r="C22" s="712"/>
      <c r="D22" s="712"/>
      <c r="E22" s="713"/>
      <c r="F22" s="711" t="s">
        <v>238</v>
      </c>
      <c r="G22" s="721"/>
      <c r="H22" s="721"/>
      <c r="I22" s="721"/>
      <c r="J22" s="722"/>
      <c r="K22" s="1"/>
    </row>
    <row r="23" spans="1:10" s="177" customFormat="1" ht="22.5" customHeight="1">
      <c r="A23" s="162"/>
      <c r="B23" s="718" t="s">
        <v>190</v>
      </c>
      <c r="C23" s="719"/>
      <c r="D23" s="719"/>
      <c r="E23" s="720"/>
      <c r="F23" s="718" t="s">
        <v>196</v>
      </c>
      <c r="G23" s="719"/>
      <c r="H23" s="719"/>
      <c r="I23" s="719"/>
      <c r="J23" s="720"/>
    </row>
    <row r="24" spans="1:10" s="177" customFormat="1" ht="22.5" customHeight="1">
      <c r="A24" s="162"/>
      <c r="B24" s="711" t="s">
        <v>186</v>
      </c>
      <c r="C24" s="712"/>
      <c r="D24" s="712"/>
      <c r="E24" s="713"/>
      <c r="F24" s="711" t="s">
        <v>239</v>
      </c>
      <c r="G24" s="721"/>
      <c r="H24" s="721"/>
      <c r="I24" s="721"/>
      <c r="J24" s="722"/>
    </row>
    <row r="25" spans="1:10" s="177" customFormat="1" ht="22.5" customHeight="1">
      <c r="A25" s="162"/>
      <c r="B25" s="717" t="s">
        <v>454</v>
      </c>
      <c r="C25" s="712"/>
      <c r="D25" s="712"/>
      <c r="E25" s="713"/>
      <c r="F25" s="717" t="s">
        <v>240</v>
      </c>
      <c r="G25" s="723"/>
      <c r="H25" s="723"/>
      <c r="I25" s="723"/>
      <c r="J25" s="724"/>
    </row>
    <row r="26" spans="1:10" s="177" customFormat="1" ht="22.5" customHeight="1" thickBot="1">
      <c r="A26" s="162"/>
      <c r="B26" s="725"/>
      <c r="C26" s="726"/>
      <c r="D26" s="726"/>
      <c r="E26" s="727"/>
      <c r="F26" s="728" t="s">
        <v>455</v>
      </c>
      <c r="G26" s="729"/>
      <c r="H26" s="729"/>
      <c r="I26" s="729"/>
      <c r="J26" s="730"/>
    </row>
    <row r="27" spans="1:11" ht="15.75" customHeight="1" thickBot="1">
      <c r="A27" s="126"/>
      <c r="B27" s="252" t="s">
        <v>62</v>
      </c>
      <c r="C27" s="177"/>
      <c r="D27" s="177"/>
      <c r="E27" s="177"/>
      <c r="F27" s="127"/>
      <c r="G27" s="127"/>
      <c r="H27" s="127"/>
      <c r="I27" s="127"/>
      <c r="J27" s="127"/>
      <c r="K27" s="113"/>
    </row>
    <row r="28" spans="1:11" ht="19.5" customHeight="1">
      <c r="A28" s="128"/>
      <c r="B28" s="690" t="s">
        <v>191</v>
      </c>
      <c r="C28" s="731" t="s">
        <v>35</v>
      </c>
      <c r="D28" s="564"/>
      <c r="E28" s="564"/>
      <c r="F28" s="564"/>
      <c r="G28" s="564"/>
      <c r="H28" s="129"/>
      <c r="I28" s="129"/>
      <c r="J28" s="262"/>
      <c r="K28" s="79"/>
    </row>
    <row r="29" spans="1:11" ht="15.75" customHeight="1">
      <c r="A29" s="128"/>
      <c r="B29" s="691"/>
      <c r="C29" s="732" t="s">
        <v>156</v>
      </c>
      <c r="D29" s="733"/>
      <c r="E29" s="733"/>
      <c r="F29" s="733"/>
      <c r="G29" s="733"/>
      <c r="H29" s="733"/>
      <c r="I29" s="733"/>
      <c r="J29" s="734"/>
      <c r="K29" s="133"/>
    </row>
    <row r="30" spans="2:11" ht="15.75" customHeight="1">
      <c r="B30" s="234" t="s">
        <v>37</v>
      </c>
      <c r="C30" s="232"/>
      <c r="D30" s="232"/>
      <c r="E30" s="232"/>
      <c r="F30" s="135"/>
      <c r="G30" s="135"/>
      <c r="H30" s="135"/>
      <c r="I30" s="135"/>
      <c r="J30" s="135"/>
      <c r="K30" s="79"/>
    </row>
    <row r="31" spans="1:11" ht="13.5" customHeight="1">
      <c r="A31" s="112"/>
      <c r="B31" s="113"/>
      <c r="C31" s="113"/>
      <c r="D31" s="114"/>
      <c r="E31" s="114"/>
      <c r="F31" s="114"/>
      <c r="G31" s="114"/>
      <c r="H31" s="114"/>
      <c r="I31" s="114"/>
      <c r="J31" s="114"/>
      <c r="K31" s="113"/>
    </row>
    <row r="32" spans="1:11" ht="13.5" customHeight="1">
      <c r="A32" s="112"/>
      <c r="B32" s="113"/>
      <c r="C32" s="113"/>
      <c r="D32" s="114"/>
      <c r="E32" s="114"/>
      <c r="F32" s="114"/>
      <c r="G32" s="114"/>
      <c r="H32" s="114"/>
      <c r="I32" s="114"/>
      <c r="J32" s="114"/>
      <c r="K32" s="113"/>
    </row>
    <row r="33" spans="1:11" ht="13.5" customHeight="1">
      <c r="A33" s="112"/>
      <c r="B33" s="113"/>
      <c r="C33" s="113"/>
      <c r="D33" s="114"/>
      <c r="E33" s="114"/>
      <c r="F33" s="114"/>
      <c r="G33" s="114"/>
      <c r="H33" s="114"/>
      <c r="I33" s="114"/>
      <c r="J33" s="114"/>
      <c r="K33" s="113"/>
    </row>
    <row r="34" spans="1:11" ht="13.5" customHeight="1">
      <c r="A34" s="112"/>
      <c r="B34" s="113"/>
      <c r="C34" s="113"/>
      <c r="D34" s="114"/>
      <c r="E34" s="114"/>
      <c r="F34" s="114"/>
      <c r="G34" s="114"/>
      <c r="H34" s="114"/>
      <c r="I34" s="114"/>
      <c r="J34" s="114"/>
      <c r="K34" s="113"/>
    </row>
    <row r="35" spans="1:11" ht="13.5" customHeight="1">
      <c r="A35" s="112"/>
      <c r="B35" s="113"/>
      <c r="C35" s="113"/>
      <c r="D35" s="114"/>
      <c r="E35" s="114"/>
      <c r="F35" s="114"/>
      <c r="G35" s="114"/>
      <c r="H35" s="114"/>
      <c r="I35" s="114"/>
      <c r="J35" s="114"/>
      <c r="K35" s="113"/>
    </row>
    <row r="36" spans="1:11" ht="13.5" customHeight="1">
      <c r="A36" s="112"/>
      <c r="B36" s="113"/>
      <c r="C36" s="113"/>
      <c r="D36" s="114"/>
      <c r="E36" s="114"/>
      <c r="F36" s="114"/>
      <c r="G36" s="114"/>
      <c r="H36" s="114"/>
      <c r="I36" s="114"/>
      <c r="J36" s="114"/>
      <c r="K36" s="113"/>
    </row>
    <row r="37" spans="1:11" ht="13.5" customHeight="1">
      <c r="A37" s="112"/>
      <c r="B37" s="113"/>
      <c r="C37" s="113"/>
      <c r="D37" s="114"/>
      <c r="E37" s="114"/>
      <c r="F37" s="114"/>
      <c r="G37" s="114"/>
      <c r="H37" s="114"/>
      <c r="I37" s="114"/>
      <c r="J37" s="114"/>
      <c r="K37" s="113"/>
    </row>
    <row r="38" spans="1:11" ht="13.5" customHeight="1">
      <c r="A38" s="112"/>
      <c r="B38" s="113"/>
      <c r="C38" s="113"/>
      <c r="D38" s="114"/>
      <c r="E38" s="114"/>
      <c r="F38" s="114"/>
      <c r="G38" s="114"/>
      <c r="H38" s="114"/>
      <c r="I38" s="114"/>
      <c r="J38" s="114"/>
      <c r="K38" s="113"/>
    </row>
    <row r="39" spans="1:11" ht="13.5" customHeight="1">
      <c r="A39" s="112"/>
      <c r="B39" s="113"/>
      <c r="C39" s="113"/>
      <c r="D39" s="114"/>
      <c r="E39" s="114"/>
      <c r="F39" s="114"/>
      <c r="G39" s="114"/>
      <c r="H39" s="114"/>
      <c r="I39" s="114"/>
      <c r="J39" s="114"/>
      <c r="K39" s="113"/>
    </row>
    <row r="40" spans="1:11" ht="13.5" customHeight="1">
      <c r="A40" s="112"/>
      <c r="B40" s="113"/>
      <c r="C40" s="113"/>
      <c r="D40" s="114"/>
      <c r="E40" s="114"/>
      <c r="F40" s="114"/>
      <c r="G40" s="114"/>
      <c r="H40" s="114"/>
      <c r="I40" s="114"/>
      <c r="J40" s="114"/>
      <c r="K40" s="113"/>
    </row>
    <row r="41" spans="1:11" ht="13.5" customHeight="1">
      <c r="A41" s="112"/>
      <c r="B41" s="113"/>
      <c r="C41" s="113"/>
      <c r="D41" s="114"/>
      <c r="E41" s="114"/>
      <c r="F41" s="114"/>
      <c r="G41" s="114"/>
      <c r="H41" s="114"/>
      <c r="I41" s="114"/>
      <c r="J41" s="114"/>
      <c r="K41" s="113"/>
    </row>
    <row r="42" spans="1:11" ht="13.5" customHeight="1">
      <c r="A42" s="112"/>
      <c r="B42" s="113"/>
      <c r="C42" s="113"/>
      <c r="D42" s="114"/>
      <c r="E42" s="114"/>
      <c r="F42" s="114"/>
      <c r="G42" s="114"/>
      <c r="H42" s="114"/>
      <c r="I42" s="114"/>
      <c r="J42" s="114"/>
      <c r="K42" s="113"/>
    </row>
    <row r="43" spans="1:11" ht="13.5" customHeight="1">
      <c r="A43" s="112"/>
      <c r="B43" s="113"/>
      <c r="C43" s="113"/>
      <c r="D43" s="114"/>
      <c r="E43" s="114"/>
      <c r="F43" s="114"/>
      <c r="G43" s="114"/>
      <c r="H43" s="114"/>
      <c r="I43" s="114"/>
      <c r="J43" s="114"/>
      <c r="K43" s="113"/>
    </row>
    <row r="44" spans="1:11" ht="13.5" customHeight="1">
      <c r="A44" s="112"/>
      <c r="B44" s="113"/>
      <c r="C44" s="113"/>
      <c r="D44" s="114"/>
      <c r="E44" s="114"/>
      <c r="F44" s="114"/>
      <c r="G44" s="114"/>
      <c r="H44" s="114"/>
      <c r="I44" s="114"/>
      <c r="J44" s="114"/>
      <c r="K44" s="113"/>
    </row>
    <row r="45" spans="1:11" ht="13.5" customHeight="1">
      <c r="A45" s="112"/>
      <c r="B45" s="113"/>
      <c r="C45" s="113"/>
      <c r="D45" s="114"/>
      <c r="E45" s="114"/>
      <c r="F45" s="114"/>
      <c r="G45" s="114"/>
      <c r="H45" s="114"/>
      <c r="I45" s="114"/>
      <c r="J45" s="114"/>
      <c r="K45" s="113"/>
    </row>
    <row r="46" spans="1:11" ht="13.5" customHeight="1">
      <c r="A46" s="112"/>
      <c r="B46" s="113"/>
      <c r="C46" s="113"/>
      <c r="D46" s="114"/>
      <c r="E46" s="114"/>
      <c r="F46" s="114"/>
      <c r="G46" s="114"/>
      <c r="H46" s="114"/>
      <c r="I46" s="114"/>
      <c r="J46" s="114"/>
      <c r="K46" s="113"/>
    </row>
    <row r="47" spans="1:11" ht="13.5" customHeight="1">
      <c r="A47" s="112"/>
      <c r="B47" s="113"/>
      <c r="C47" s="113"/>
      <c r="D47" s="114"/>
      <c r="E47" s="114"/>
      <c r="F47" s="114"/>
      <c r="G47" s="114"/>
      <c r="H47" s="114"/>
      <c r="I47" s="114"/>
      <c r="J47" s="114"/>
      <c r="K47" s="113"/>
    </row>
    <row r="48" spans="1:11" ht="13.5" customHeight="1">
      <c r="A48" s="112"/>
      <c r="B48" s="113"/>
      <c r="C48" s="113"/>
      <c r="D48" s="114"/>
      <c r="E48" s="114"/>
      <c r="F48" s="114"/>
      <c r="G48" s="114"/>
      <c r="H48" s="114"/>
      <c r="I48" s="114"/>
      <c r="J48" s="114"/>
      <c r="K48" s="113"/>
    </row>
    <row r="49" spans="1:11" ht="13.5" customHeight="1">
      <c r="A49" s="112"/>
      <c r="B49" s="113"/>
      <c r="C49" s="113"/>
      <c r="D49" s="114"/>
      <c r="E49" s="114"/>
      <c r="F49" s="114"/>
      <c r="G49" s="114"/>
      <c r="H49" s="114"/>
      <c r="I49" s="114"/>
      <c r="J49" s="114"/>
      <c r="K49" s="113"/>
    </row>
    <row r="50" spans="1:11" ht="13.5" customHeight="1">
      <c r="A50" s="112"/>
      <c r="B50" s="113"/>
      <c r="C50" s="113"/>
      <c r="D50" s="114"/>
      <c r="E50" s="114"/>
      <c r="F50" s="114"/>
      <c r="G50" s="114"/>
      <c r="H50" s="114"/>
      <c r="I50" s="114"/>
      <c r="J50" s="114"/>
      <c r="K50" s="113"/>
    </row>
    <row r="51" spans="1:11" ht="13.5" customHeight="1">
      <c r="A51" s="112"/>
      <c r="B51" s="113"/>
      <c r="C51" s="113"/>
      <c r="D51" s="114"/>
      <c r="E51" s="114"/>
      <c r="F51" s="114"/>
      <c r="G51" s="114"/>
      <c r="H51" s="114"/>
      <c r="I51" s="114"/>
      <c r="J51" s="114"/>
      <c r="K51" s="113"/>
    </row>
    <row r="52" spans="1:11" ht="13.5" customHeight="1">
      <c r="A52" s="112"/>
      <c r="B52" s="113"/>
      <c r="C52" s="113"/>
      <c r="D52" s="114"/>
      <c r="E52" s="114"/>
      <c r="F52" s="114"/>
      <c r="G52" s="114"/>
      <c r="H52" s="114"/>
      <c r="I52" s="114"/>
      <c r="J52" s="114"/>
      <c r="K52" s="113"/>
    </row>
    <row r="53" spans="1:11" ht="13.5" customHeight="1">
      <c r="A53" s="112"/>
      <c r="B53" s="113"/>
      <c r="C53" s="113"/>
      <c r="D53" s="114"/>
      <c r="E53" s="114"/>
      <c r="F53" s="114"/>
      <c r="G53" s="114"/>
      <c r="H53" s="114"/>
      <c r="I53" s="114"/>
      <c r="J53" s="114"/>
      <c r="K53" s="113"/>
    </row>
    <row r="54" spans="1:11" ht="13.5" customHeight="1">
      <c r="A54" s="112"/>
      <c r="B54" s="113"/>
      <c r="C54" s="113"/>
      <c r="D54" s="114"/>
      <c r="E54" s="114"/>
      <c r="F54" s="114"/>
      <c r="G54" s="114"/>
      <c r="H54" s="114"/>
      <c r="I54" s="114"/>
      <c r="J54" s="114"/>
      <c r="K54" s="113"/>
    </row>
    <row r="55" spans="1:11" ht="13.5" customHeight="1">
      <c r="A55" s="112"/>
      <c r="B55" s="113"/>
      <c r="C55" s="113"/>
      <c r="D55" s="114"/>
      <c r="E55" s="114"/>
      <c r="F55" s="114"/>
      <c r="G55" s="114"/>
      <c r="H55" s="114"/>
      <c r="I55" s="114"/>
      <c r="J55" s="114"/>
      <c r="K55" s="113"/>
    </row>
    <row r="56" spans="1:11" ht="13.5" customHeight="1">
      <c r="A56" s="112"/>
      <c r="B56" s="113"/>
      <c r="C56" s="113"/>
      <c r="D56" s="114"/>
      <c r="E56" s="114"/>
      <c r="F56" s="114"/>
      <c r="G56" s="114"/>
      <c r="H56" s="114"/>
      <c r="I56" s="114"/>
      <c r="J56" s="114"/>
      <c r="K56" s="113"/>
    </row>
    <row r="57" spans="1:11" ht="13.5" customHeight="1">
      <c r="A57" s="112"/>
      <c r="B57" s="113"/>
      <c r="C57" s="113"/>
      <c r="D57" s="114"/>
      <c r="E57" s="114"/>
      <c r="F57" s="114"/>
      <c r="G57" s="114"/>
      <c r="H57" s="114"/>
      <c r="I57" s="114"/>
      <c r="J57" s="114"/>
      <c r="K57" s="113"/>
    </row>
    <row r="58" spans="1:11" ht="13.5" customHeight="1">
      <c r="A58" s="112"/>
      <c r="B58" s="113"/>
      <c r="C58" s="113"/>
      <c r="D58" s="114"/>
      <c r="E58" s="114"/>
      <c r="F58" s="114"/>
      <c r="G58" s="114"/>
      <c r="H58" s="114"/>
      <c r="I58" s="114"/>
      <c r="J58" s="114"/>
      <c r="K58" s="113"/>
    </row>
    <row r="59" spans="1:11" ht="13.5" customHeight="1">
      <c r="A59" s="112"/>
      <c r="B59" s="113"/>
      <c r="C59" s="113"/>
      <c r="D59" s="114"/>
      <c r="E59" s="114"/>
      <c r="F59" s="114"/>
      <c r="G59" s="114"/>
      <c r="H59" s="114"/>
      <c r="I59" s="114"/>
      <c r="J59" s="114"/>
      <c r="K59" s="113"/>
    </row>
    <row r="60" spans="1:11" ht="13.5" customHeight="1">
      <c r="A60" s="112"/>
      <c r="B60" s="113"/>
      <c r="C60" s="113"/>
      <c r="D60" s="114"/>
      <c r="E60" s="114"/>
      <c r="F60" s="114"/>
      <c r="G60" s="114"/>
      <c r="H60" s="114"/>
      <c r="I60" s="114"/>
      <c r="J60" s="114"/>
      <c r="K60" s="113"/>
    </row>
    <row r="61" spans="1:11" ht="13.5" customHeight="1">
      <c r="A61" s="112"/>
      <c r="B61" s="113"/>
      <c r="C61" s="113"/>
      <c r="D61" s="114"/>
      <c r="E61" s="114"/>
      <c r="F61" s="114"/>
      <c r="G61" s="114"/>
      <c r="H61" s="114"/>
      <c r="I61" s="114"/>
      <c r="J61" s="114"/>
      <c r="K61" s="113"/>
    </row>
    <row r="62" spans="1:11" ht="13.5" customHeight="1">
      <c r="A62" s="112"/>
      <c r="B62" s="113"/>
      <c r="C62" s="113"/>
      <c r="D62" s="114"/>
      <c r="E62" s="114"/>
      <c r="F62" s="114"/>
      <c r="G62" s="114"/>
      <c r="H62" s="114"/>
      <c r="I62" s="114"/>
      <c r="J62" s="114"/>
      <c r="K62" s="113"/>
    </row>
    <row r="63" spans="1:11" ht="13.5" customHeight="1">
      <c r="A63" s="112"/>
      <c r="B63" s="113"/>
      <c r="C63" s="113"/>
      <c r="D63" s="114"/>
      <c r="E63" s="114"/>
      <c r="F63" s="114"/>
      <c r="G63" s="114"/>
      <c r="H63" s="114"/>
      <c r="I63" s="114"/>
      <c r="J63" s="114"/>
      <c r="K63" s="113"/>
    </row>
    <row r="64" spans="1:11" ht="13.5" customHeight="1">
      <c r="A64" s="112"/>
      <c r="B64" s="113"/>
      <c r="C64" s="113"/>
      <c r="D64" s="114"/>
      <c r="E64" s="114"/>
      <c r="F64" s="114"/>
      <c r="G64" s="114"/>
      <c r="H64" s="114"/>
      <c r="I64" s="114"/>
      <c r="J64" s="114"/>
      <c r="K64" s="113"/>
    </row>
    <row r="65" spans="1:11" ht="13.5" customHeight="1">
      <c r="A65" s="112"/>
      <c r="B65" s="113"/>
      <c r="C65" s="113"/>
      <c r="D65" s="114"/>
      <c r="E65" s="114"/>
      <c r="F65" s="114"/>
      <c r="G65" s="114"/>
      <c r="H65" s="114"/>
      <c r="I65" s="114"/>
      <c r="J65" s="114"/>
      <c r="K65" s="113"/>
    </row>
    <row r="66" spans="1:11" ht="13.5" customHeight="1">
      <c r="A66" s="112"/>
      <c r="B66" s="113"/>
      <c r="C66" s="113"/>
      <c r="D66" s="114"/>
      <c r="E66" s="114"/>
      <c r="F66" s="114"/>
      <c r="G66" s="114"/>
      <c r="H66" s="114"/>
      <c r="I66" s="114"/>
      <c r="J66" s="114"/>
      <c r="K66" s="113"/>
    </row>
    <row r="67" spans="1:11" ht="13.5" customHeight="1">
      <c r="A67" s="112"/>
      <c r="B67" s="113"/>
      <c r="C67" s="113"/>
      <c r="D67" s="114"/>
      <c r="E67" s="114"/>
      <c r="F67" s="114"/>
      <c r="G67" s="114"/>
      <c r="H67" s="114"/>
      <c r="I67" s="114"/>
      <c r="J67" s="114"/>
      <c r="K67" s="113"/>
    </row>
    <row r="68" spans="1:11" ht="13.5" customHeight="1">
      <c r="A68" s="112"/>
      <c r="B68" s="113"/>
      <c r="C68" s="113"/>
      <c r="D68" s="114"/>
      <c r="E68" s="114"/>
      <c r="F68" s="114"/>
      <c r="G68" s="114"/>
      <c r="H68" s="114"/>
      <c r="I68" s="114"/>
      <c r="J68" s="114"/>
      <c r="K68" s="113"/>
    </row>
    <row r="69" spans="1:11" ht="13.5" customHeight="1">
      <c r="A69" s="112"/>
      <c r="B69" s="113"/>
      <c r="C69" s="113"/>
      <c r="D69" s="114"/>
      <c r="E69" s="114"/>
      <c r="F69" s="114"/>
      <c r="G69" s="114"/>
      <c r="H69" s="114"/>
      <c r="I69" s="114"/>
      <c r="J69" s="114"/>
      <c r="K69" s="113"/>
    </row>
    <row r="70" spans="1:11" ht="13.5" customHeight="1">
      <c r="A70" s="112"/>
      <c r="B70" s="113"/>
      <c r="C70" s="113"/>
      <c r="D70" s="114"/>
      <c r="E70" s="114"/>
      <c r="F70" s="114"/>
      <c r="G70" s="114"/>
      <c r="H70" s="114"/>
      <c r="I70" s="114"/>
      <c r="J70" s="114"/>
      <c r="K70" s="113"/>
    </row>
    <row r="71" spans="1:11" ht="13.5" customHeight="1">
      <c r="A71" s="112"/>
      <c r="B71" s="113"/>
      <c r="C71" s="113"/>
      <c r="D71" s="114"/>
      <c r="E71" s="114"/>
      <c r="F71" s="114"/>
      <c r="G71" s="114"/>
      <c r="H71" s="114"/>
      <c r="I71" s="114"/>
      <c r="J71" s="114"/>
      <c r="K71" s="113"/>
    </row>
    <row r="72" spans="1:11" ht="13.5" customHeight="1">
      <c r="A72" s="112"/>
      <c r="B72" s="113"/>
      <c r="C72" s="113"/>
      <c r="D72" s="114"/>
      <c r="E72" s="114"/>
      <c r="F72" s="114"/>
      <c r="G72" s="114"/>
      <c r="H72" s="114"/>
      <c r="I72" s="114"/>
      <c r="J72" s="114"/>
      <c r="K72" s="113"/>
    </row>
    <row r="73" spans="1:11" ht="13.5" customHeight="1">
      <c r="A73" s="112"/>
      <c r="B73" s="113"/>
      <c r="C73" s="113"/>
      <c r="D73" s="114"/>
      <c r="E73" s="114"/>
      <c r="F73" s="114"/>
      <c r="G73" s="114"/>
      <c r="H73" s="114"/>
      <c r="I73" s="114"/>
      <c r="J73" s="114"/>
      <c r="K73" s="113"/>
    </row>
    <row r="74" spans="1:11" ht="13.5" customHeight="1">
      <c r="A74" s="112"/>
      <c r="B74" s="113"/>
      <c r="C74" s="113"/>
      <c r="D74" s="114"/>
      <c r="E74" s="114"/>
      <c r="F74" s="114"/>
      <c r="G74" s="114"/>
      <c r="H74" s="114"/>
      <c r="I74" s="114"/>
      <c r="J74" s="114"/>
      <c r="K74" s="113"/>
    </row>
    <row r="75" spans="1:11" ht="13.5" customHeight="1">
      <c r="A75" s="112"/>
      <c r="B75" s="113"/>
      <c r="C75" s="113"/>
      <c r="D75" s="114"/>
      <c r="E75" s="114"/>
      <c r="F75" s="114"/>
      <c r="G75" s="114"/>
      <c r="H75" s="114"/>
      <c r="I75" s="114"/>
      <c r="J75" s="114"/>
      <c r="K75" s="113"/>
    </row>
    <row r="76" spans="1:11" ht="13.5" customHeight="1">
      <c r="A76" s="112"/>
      <c r="B76" s="113"/>
      <c r="C76" s="113"/>
      <c r="D76" s="114"/>
      <c r="E76" s="114"/>
      <c r="F76" s="114"/>
      <c r="G76" s="114"/>
      <c r="H76" s="114"/>
      <c r="I76" s="114"/>
      <c r="J76" s="114"/>
      <c r="K76" s="113"/>
    </row>
    <row r="77" spans="1:11" ht="13.5" customHeight="1">
      <c r="A77" s="112"/>
      <c r="B77" s="113"/>
      <c r="C77" s="113"/>
      <c r="D77" s="114"/>
      <c r="E77" s="114"/>
      <c r="F77" s="114"/>
      <c r="G77" s="114"/>
      <c r="H77" s="114"/>
      <c r="I77" s="114"/>
      <c r="J77" s="114"/>
      <c r="K77" s="113"/>
    </row>
    <row r="78" spans="1:11" ht="13.5" customHeight="1">
      <c r="A78" s="112"/>
      <c r="B78" s="113"/>
      <c r="C78" s="113"/>
      <c r="D78" s="114"/>
      <c r="E78" s="114"/>
      <c r="F78" s="114"/>
      <c r="G78" s="114"/>
      <c r="H78" s="114"/>
      <c r="I78" s="114"/>
      <c r="J78" s="114"/>
      <c r="K78" s="113"/>
    </row>
    <row r="79" spans="1:11" ht="13.5" customHeight="1">
      <c r="A79" s="112"/>
      <c r="B79" s="113"/>
      <c r="C79" s="113"/>
      <c r="D79" s="114"/>
      <c r="E79" s="114"/>
      <c r="F79" s="114"/>
      <c r="G79" s="114"/>
      <c r="H79" s="114"/>
      <c r="I79" s="114"/>
      <c r="J79" s="114"/>
      <c r="K79" s="113"/>
    </row>
    <row r="80" spans="1:11" ht="13.5" customHeight="1">
      <c r="A80" s="112"/>
      <c r="B80" s="113"/>
      <c r="C80" s="113"/>
      <c r="D80" s="114"/>
      <c r="E80" s="114"/>
      <c r="F80" s="114"/>
      <c r="G80" s="114"/>
      <c r="H80" s="114"/>
      <c r="I80" s="114"/>
      <c r="J80" s="114"/>
      <c r="K80" s="113"/>
    </row>
    <row r="81" spans="1:11" ht="13.5" customHeight="1">
      <c r="A81" s="112"/>
      <c r="B81" s="113"/>
      <c r="C81" s="113"/>
      <c r="D81" s="114"/>
      <c r="E81" s="114"/>
      <c r="F81" s="114"/>
      <c r="G81" s="114"/>
      <c r="H81" s="114"/>
      <c r="I81" s="114"/>
      <c r="J81" s="114"/>
      <c r="K81" s="113"/>
    </row>
    <row r="82" spans="1:11" ht="13.5" customHeight="1">
      <c r="A82" s="112"/>
      <c r="B82" s="113"/>
      <c r="C82" s="113"/>
      <c r="D82" s="114"/>
      <c r="E82" s="114"/>
      <c r="F82" s="114"/>
      <c r="G82" s="114"/>
      <c r="H82" s="114"/>
      <c r="I82" s="114"/>
      <c r="J82" s="114"/>
      <c r="K82" s="113"/>
    </row>
    <row r="83" spans="1:11" ht="13.5" customHeight="1">
      <c r="A83" s="112"/>
      <c r="B83" s="113"/>
      <c r="C83" s="113"/>
      <c r="D83" s="114"/>
      <c r="E83" s="114"/>
      <c r="F83" s="114"/>
      <c r="G83" s="114"/>
      <c r="H83" s="114"/>
      <c r="I83" s="114"/>
      <c r="J83" s="114"/>
      <c r="K83" s="113"/>
    </row>
    <row r="84" spans="1:11" ht="13.5" customHeight="1">
      <c r="A84" s="112"/>
      <c r="B84" s="113"/>
      <c r="C84" s="113"/>
      <c r="D84" s="114"/>
      <c r="E84" s="114"/>
      <c r="F84" s="114"/>
      <c r="G84" s="114"/>
      <c r="H84" s="114"/>
      <c r="I84" s="114"/>
      <c r="J84" s="114"/>
      <c r="K84" s="113"/>
    </row>
    <row r="85" spans="1:11" ht="13.5" customHeight="1">
      <c r="A85" s="112"/>
      <c r="B85" s="113"/>
      <c r="C85" s="113"/>
      <c r="D85" s="114"/>
      <c r="E85" s="114"/>
      <c r="F85" s="114"/>
      <c r="G85" s="114"/>
      <c r="H85" s="114"/>
      <c r="I85" s="114"/>
      <c r="J85" s="114"/>
      <c r="K85" s="113"/>
    </row>
    <row r="86" spans="1:11" ht="13.5" customHeight="1">
      <c r="A86" s="112"/>
      <c r="B86" s="113"/>
      <c r="C86" s="113"/>
      <c r="D86" s="114"/>
      <c r="E86" s="114"/>
      <c r="F86" s="114"/>
      <c r="G86" s="114"/>
      <c r="H86" s="114"/>
      <c r="I86" s="114"/>
      <c r="J86" s="114"/>
      <c r="K86" s="113"/>
    </row>
    <row r="87" spans="1:11" ht="13.5" customHeight="1">
      <c r="A87" s="112"/>
      <c r="B87" s="113"/>
      <c r="C87" s="113"/>
      <c r="D87" s="114"/>
      <c r="E87" s="114"/>
      <c r="F87" s="114"/>
      <c r="G87" s="114"/>
      <c r="H87" s="114"/>
      <c r="I87" s="114"/>
      <c r="J87" s="114"/>
      <c r="K87" s="113"/>
    </row>
    <row r="88" spans="1:11" ht="13.5" customHeight="1">
      <c r="A88" s="112"/>
      <c r="B88" s="113"/>
      <c r="C88" s="113"/>
      <c r="D88" s="114"/>
      <c r="E88" s="114"/>
      <c r="F88" s="114"/>
      <c r="G88" s="114"/>
      <c r="H88" s="114"/>
      <c r="I88" s="114"/>
      <c r="J88" s="114"/>
      <c r="K88" s="113"/>
    </row>
    <row r="89" spans="1:11" ht="13.5" customHeight="1">
      <c r="A89" s="112"/>
      <c r="B89" s="113"/>
      <c r="C89" s="113"/>
      <c r="D89" s="114"/>
      <c r="E89" s="114"/>
      <c r="F89" s="114"/>
      <c r="G89" s="114"/>
      <c r="H89" s="114"/>
      <c r="I89" s="114"/>
      <c r="J89" s="114"/>
      <c r="K89" s="113"/>
    </row>
    <row r="90" spans="1:11" ht="13.5" customHeight="1">
      <c r="A90" s="112"/>
      <c r="B90" s="113"/>
      <c r="C90" s="113"/>
      <c r="D90" s="114"/>
      <c r="E90" s="114"/>
      <c r="F90" s="114"/>
      <c r="G90" s="114"/>
      <c r="H90" s="114"/>
      <c r="I90" s="114"/>
      <c r="J90" s="114"/>
      <c r="K90" s="113"/>
    </row>
    <row r="91" spans="1:11" ht="13.5" customHeight="1">
      <c r="A91" s="112"/>
      <c r="B91" s="113"/>
      <c r="C91" s="113"/>
      <c r="D91" s="114"/>
      <c r="E91" s="114"/>
      <c r="F91" s="114"/>
      <c r="G91" s="114"/>
      <c r="H91" s="114"/>
      <c r="I91" s="114"/>
      <c r="J91" s="114"/>
      <c r="K91" s="113"/>
    </row>
    <row r="92" spans="1:11" ht="13.5" customHeight="1">
      <c r="A92" s="112"/>
      <c r="B92" s="113"/>
      <c r="C92" s="113"/>
      <c r="D92" s="114"/>
      <c r="E92" s="114"/>
      <c r="F92" s="114"/>
      <c r="G92" s="114"/>
      <c r="H92" s="114"/>
      <c r="I92" s="114"/>
      <c r="J92" s="114"/>
      <c r="K92" s="113"/>
    </row>
    <row r="93" spans="1:11" ht="13.5" customHeight="1">
      <c r="A93" s="112"/>
      <c r="B93" s="113"/>
      <c r="C93" s="113"/>
      <c r="D93" s="114"/>
      <c r="E93" s="114"/>
      <c r="F93" s="114"/>
      <c r="G93" s="114"/>
      <c r="H93" s="114"/>
      <c r="I93" s="114"/>
      <c r="J93" s="114"/>
      <c r="K93" s="113"/>
    </row>
    <row r="94" spans="1:11" ht="13.5" customHeight="1">
      <c r="A94" s="112"/>
      <c r="B94" s="113"/>
      <c r="C94" s="113"/>
      <c r="D94" s="114"/>
      <c r="E94" s="114"/>
      <c r="F94" s="114"/>
      <c r="G94" s="114"/>
      <c r="H94" s="114"/>
      <c r="I94" s="114"/>
      <c r="J94" s="114"/>
      <c r="K94" s="113"/>
    </row>
    <row r="95" spans="1:11" ht="13.5" customHeight="1">
      <c r="A95" s="112"/>
      <c r="B95" s="113"/>
      <c r="C95" s="113"/>
      <c r="D95" s="114"/>
      <c r="E95" s="114"/>
      <c r="F95" s="114"/>
      <c r="G95" s="114"/>
      <c r="H95" s="114"/>
      <c r="I95" s="114"/>
      <c r="J95" s="114"/>
      <c r="K95" s="113"/>
    </row>
    <row r="96" spans="1:11" ht="13.5" customHeight="1">
      <c r="A96" s="112"/>
      <c r="B96" s="113"/>
      <c r="C96" s="113"/>
      <c r="D96" s="114"/>
      <c r="E96" s="114"/>
      <c r="F96" s="114"/>
      <c r="G96" s="114"/>
      <c r="H96" s="114"/>
      <c r="I96" s="114"/>
      <c r="J96" s="114"/>
      <c r="K96" s="113"/>
    </row>
    <row r="97" spans="1:11" ht="13.5" customHeight="1">
      <c r="A97" s="112"/>
      <c r="B97" s="113"/>
      <c r="C97" s="113"/>
      <c r="D97" s="114"/>
      <c r="E97" s="114"/>
      <c r="F97" s="114"/>
      <c r="G97" s="114"/>
      <c r="H97" s="114"/>
      <c r="I97" s="114"/>
      <c r="J97" s="114"/>
      <c r="K97" s="113"/>
    </row>
    <row r="98" spans="1:11" ht="13.5" customHeight="1">
      <c r="A98" s="112"/>
      <c r="B98" s="113"/>
      <c r="C98" s="113"/>
      <c r="D98" s="114"/>
      <c r="E98" s="114"/>
      <c r="F98" s="114"/>
      <c r="G98" s="114"/>
      <c r="H98" s="114"/>
      <c r="I98" s="114"/>
      <c r="J98" s="114"/>
      <c r="K98" s="113"/>
    </row>
    <row r="99" spans="1:11" ht="13.5" customHeight="1">
      <c r="A99" s="112"/>
      <c r="B99" s="113"/>
      <c r="C99" s="113"/>
      <c r="D99" s="114"/>
      <c r="E99" s="114"/>
      <c r="F99" s="114"/>
      <c r="G99" s="114"/>
      <c r="H99" s="114"/>
      <c r="I99" s="114"/>
      <c r="J99" s="114"/>
      <c r="K99" s="113"/>
    </row>
    <row r="100" spans="1:11" ht="13.5" customHeight="1">
      <c r="A100" s="112"/>
      <c r="B100" s="113"/>
      <c r="C100" s="113"/>
      <c r="D100" s="114"/>
      <c r="E100" s="114"/>
      <c r="F100" s="114"/>
      <c r="G100" s="114"/>
      <c r="H100" s="114"/>
      <c r="I100" s="114"/>
      <c r="J100" s="114"/>
      <c r="K100" s="113"/>
    </row>
    <row r="101" spans="1:11" ht="13.5" customHeight="1">
      <c r="A101" s="112"/>
      <c r="B101" s="113"/>
      <c r="C101" s="113"/>
      <c r="D101" s="114"/>
      <c r="E101" s="114"/>
      <c r="F101" s="114"/>
      <c r="G101" s="114"/>
      <c r="H101" s="114"/>
      <c r="I101" s="114"/>
      <c r="J101" s="114"/>
      <c r="K101" s="113"/>
    </row>
    <row r="102" spans="1:11" ht="13.5" customHeight="1">
      <c r="A102" s="112"/>
      <c r="B102" s="113"/>
      <c r="C102" s="113"/>
      <c r="D102" s="114"/>
      <c r="E102" s="114"/>
      <c r="F102" s="114"/>
      <c r="G102" s="114"/>
      <c r="H102" s="114"/>
      <c r="I102" s="114"/>
      <c r="J102" s="114"/>
      <c r="K102" s="113"/>
    </row>
    <row r="103" spans="1:11" ht="13.5" customHeight="1">
      <c r="A103" s="112"/>
      <c r="B103" s="113"/>
      <c r="C103" s="113"/>
      <c r="D103" s="114"/>
      <c r="E103" s="114"/>
      <c r="F103" s="114"/>
      <c r="G103" s="114"/>
      <c r="H103" s="114"/>
      <c r="I103" s="114"/>
      <c r="J103" s="114"/>
      <c r="K103" s="113"/>
    </row>
    <row r="104" spans="1:11" ht="13.5" customHeight="1">
      <c r="A104" s="112"/>
      <c r="B104" s="113"/>
      <c r="C104" s="113"/>
      <c r="D104" s="114"/>
      <c r="E104" s="114"/>
      <c r="F104" s="114"/>
      <c r="G104" s="114"/>
      <c r="H104" s="114"/>
      <c r="I104" s="114"/>
      <c r="J104" s="114"/>
      <c r="K104" s="113"/>
    </row>
    <row r="105" spans="1:11" ht="13.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  <c r="K105" s="113"/>
    </row>
    <row r="106" spans="1:11" ht="13.5" customHeight="1">
      <c r="A106" s="112"/>
      <c r="B106" s="113"/>
      <c r="C106" s="113"/>
      <c r="D106" s="114"/>
      <c r="E106" s="114"/>
      <c r="F106" s="114"/>
      <c r="G106" s="114"/>
      <c r="H106" s="114"/>
      <c r="I106" s="114"/>
      <c r="J106" s="114"/>
      <c r="K106" s="113"/>
    </row>
    <row r="107" spans="1:11" ht="13.5" customHeight="1">
      <c r="A107" s="112"/>
      <c r="B107" s="113"/>
      <c r="C107" s="113"/>
      <c r="D107" s="114"/>
      <c r="E107" s="114"/>
      <c r="F107" s="114"/>
      <c r="G107" s="114"/>
      <c r="H107" s="114"/>
      <c r="I107" s="114"/>
      <c r="J107" s="114"/>
      <c r="K107" s="113"/>
    </row>
    <row r="108" spans="1:11" ht="13.5" customHeight="1">
      <c r="A108" s="112"/>
      <c r="B108" s="113"/>
      <c r="C108" s="113"/>
      <c r="D108" s="114"/>
      <c r="E108" s="114"/>
      <c r="F108" s="114"/>
      <c r="G108" s="114"/>
      <c r="H108" s="114"/>
      <c r="I108" s="114"/>
      <c r="J108" s="114"/>
      <c r="K108" s="113"/>
    </row>
    <row r="109" spans="1:11" ht="13.5" customHeight="1">
      <c r="A109" s="112"/>
      <c r="B109" s="113"/>
      <c r="C109" s="113"/>
      <c r="D109" s="114"/>
      <c r="E109" s="114"/>
      <c r="F109" s="114"/>
      <c r="G109" s="114"/>
      <c r="H109" s="114"/>
      <c r="I109" s="114"/>
      <c r="J109" s="114"/>
      <c r="K109" s="113"/>
    </row>
    <row r="110" spans="1:11" ht="13.5" customHeight="1">
      <c r="A110" s="112"/>
      <c r="B110" s="113"/>
      <c r="C110" s="113"/>
      <c r="D110" s="114"/>
      <c r="E110" s="114"/>
      <c r="F110" s="114"/>
      <c r="G110" s="114"/>
      <c r="H110" s="114"/>
      <c r="I110" s="114"/>
      <c r="J110" s="114"/>
      <c r="K110" s="113"/>
    </row>
    <row r="111" spans="1:11" ht="13.5" customHeight="1">
      <c r="A111" s="112"/>
      <c r="B111" s="113"/>
      <c r="C111" s="113"/>
      <c r="D111" s="114"/>
      <c r="E111" s="114"/>
      <c r="F111" s="114"/>
      <c r="G111" s="114"/>
      <c r="H111" s="114"/>
      <c r="I111" s="114"/>
      <c r="J111" s="114"/>
      <c r="K111" s="113"/>
    </row>
    <row r="112" spans="1:11" ht="13.5" customHeight="1">
      <c r="A112" s="112"/>
      <c r="B112" s="113"/>
      <c r="C112" s="113"/>
      <c r="D112" s="114"/>
      <c r="E112" s="114"/>
      <c r="F112" s="114"/>
      <c r="G112" s="114"/>
      <c r="H112" s="114"/>
      <c r="I112" s="114"/>
      <c r="J112" s="114"/>
      <c r="K112" s="113"/>
    </row>
    <row r="113" spans="1:11" ht="13.5" customHeight="1">
      <c r="A113" s="112"/>
      <c r="B113" s="113"/>
      <c r="C113" s="113"/>
      <c r="D113" s="114"/>
      <c r="E113" s="114"/>
      <c r="F113" s="114"/>
      <c r="G113" s="114"/>
      <c r="H113" s="114"/>
      <c r="I113" s="114"/>
      <c r="J113" s="114"/>
      <c r="K113" s="113"/>
    </row>
    <row r="114" spans="1:11" ht="13.5" customHeight="1">
      <c r="A114" s="112"/>
      <c r="B114" s="113"/>
      <c r="C114" s="113"/>
      <c r="D114" s="114"/>
      <c r="E114" s="114"/>
      <c r="F114" s="114"/>
      <c r="G114" s="114"/>
      <c r="H114" s="114"/>
      <c r="I114" s="114"/>
      <c r="J114" s="114"/>
      <c r="K114" s="113"/>
    </row>
    <row r="115" spans="1:11" ht="13.5" customHeight="1">
      <c r="A115" s="112"/>
      <c r="B115" s="113"/>
      <c r="C115" s="113"/>
      <c r="D115" s="114"/>
      <c r="E115" s="114"/>
      <c r="F115" s="114"/>
      <c r="G115" s="114"/>
      <c r="H115" s="114"/>
      <c r="I115" s="114"/>
      <c r="J115" s="114"/>
      <c r="K115" s="113"/>
    </row>
    <row r="116" spans="1:11" ht="13.5" customHeight="1">
      <c r="A116" s="112"/>
      <c r="B116" s="113"/>
      <c r="C116" s="113"/>
      <c r="D116" s="114"/>
      <c r="E116" s="114"/>
      <c r="F116" s="114"/>
      <c r="G116" s="114"/>
      <c r="H116" s="114"/>
      <c r="I116" s="114"/>
      <c r="J116" s="114"/>
      <c r="K116" s="113"/>
    </row>
    <row r="117" spans="1:11" ht="13.5" customHeight="1">
      <c r="A117" s="112"/>
      <c r="B117" s="113"/>
      <c r="C117" s="113"/>
      <c r="D117" s="114"/>
      <c r="E117" s="114"/>
      <c r="F117" s="114"/>
      <c r="G117" s="114"/>
      <c r="H117" s="114"/>
      <c r="I117" s="114"/>
      <c r="J117" s="114"/>
      <c r="K117" s="113"/>
    </row>
    <row r="118" spans="1:11" ht="13.5" customHeight="1">
      <c r="A118" s="112"/>
      <c r="B118" s="113"/>
      <c r="C118" s="113"/>
      <c r="D118" s="114"/>
      <c r="E118" s="114"/>
      <c r="F118" s="114"/>
      <c r="G118" s="114"/>
      <c r="H118" s="114"/>
      <c r="I118" s="114"/>
      <c r="J118" s="114"/>
      <c r="K118" s="113"/>
    </row>
    <row r="119" spans="1:11" ht="13.5" customHeight="1">
      <c r="A119" s="112"/>
      <c r="B119" s="113"/>
      <c r="C119" s="113"/>
      <c r="D119" s="114"/>
      <c r="E119" s="114"/>
      <c r="F119" s="114"/>
      <c r="G119" s="114"/>
      <c r="H119" s="114"/>
      <c r="I119" s="114"/>
      <c r="J119" s="114"/>
      <c r="K119" s="113"/>
    </row>
    <row r="120" spans="1:11" ht="13.5" customHeight="1">
      <c r="A120" s="112"/>
      <c r="B120" s="113"/>
      <c r="C120" s="113"/>
      <c r="D120" s="114"/>
      <c r="E120" s="114"/>
      <c r="F120" s="114"/>
      <c r="G120" s="114"/>
      <c r="H120" s="114"/>
      <c r="I120" s="114"/>
      <c r="J120" s="114"/>
      <c r="K120" s="113"/>
    </row>
    <row r="121" spans="1:11" ht="13.5" customHeight="1">
      <c r="A121" s="112"/>
      <c r="B121" s="113"/>
      <c r="C121" s="113"/>
      <c r="D121" s="114"/>
      <c r="E121" s="114"/>
      <c r="F121" s="114"/>
      <c r="G121" s="114"/>
      <c r="H121" s="114"/>
      <c r="I121" s="114"/>
      <c r="J121" s="114"/>
      <c r="K121" s="113"/>
    </row>
    <row r="122" spans="1:11" ht="13.5" customHeight="1">
      <c r="A122" s="112"/>
      <c r="B122" s="113"/>
      <c r="C122" s="113"/>
      <c r="D122" s="114"/>
      <c r="E122" s="114"/>
      <c r="F122" s="114"/>
      <c r="G122" s="114"/>
      <c r="H122" s="114"/>
      <c r="I122" s="114"/>
      <c r="J122" s="114"/>
      <c r="K122" s="113"/>
    </row>
    <row r="123" spans="1:11" ht="13.5" customHeight="1">
      <c r="A123" s="112"/>
      <c r="B123" s="113"/>
      <c r="C123" s="113"/>
      <c r="D123" s="114"/>
      <c r="E123" s="114"/>
      <c r="F123" s="114"/>
      <c r="G123" s="114"/>
      <c r="H123" s="114"/>
      <c r="I123" s="114"/>
      <c r="J123" s="114"/>
      <c r="K123" s="113"/>
    </row>
    <row r="124" spans="1:11" ht="13.5" customHeight="1">
      <c r="A124" s="112"/>
      <c r="B124" s="113"/>
      <c r="C124" s="113"/>
      <c r="D124" s="114"/>
      <c r="E124" s="114"/>
      <c r="F124" s="114"/>
      <c r="G124" s="114"/>
      <c r="H124" s="114"/>
      <c r="I124" s="114"/>
      <c r="J124" s="114"/>
      <c r="K124" s="113"/>
    </row>
    <row r="125" spans="1:11" ht="13.5" customHeight="1">
      <c r="A125" s="112"/>
      <c r="B125" s="113"/>
      <c r="C125" s="113"/>
      <c r="D125" s="114"/>
      <c r="E125" s="114"/>
      <c r="F125" s="114"/>
      <c r="G125" s="114"/>
      <c r="H125" s="114"/>
      <c r="I125" s="114"/>
      <c r="J125" s="114"/>
      <c r="K125" s="113"/>
    </row>
    <row r="126" spans="1:11" ht="13.5" customHeight="1">
      <c r="A126" s="112"/>
      <c r="B126" s="113"/>
      <c r="C126" s="113"/>
      <c r="D126" s="114"/>
      <c r="E126" s="114"/>
      <c r="F126" s="114"/>
      <c r="G126" s="114"/>
      <c r="H126" s="114"/>
      <c r="I126" s="114"/>
      <c r="J126" s="114"/>
      <c r="K126" s="113"/>
    </row>
    <row r="127" spans="1:11" ht="13.5" customHeight="1">
      <c r="A127" s="112"/>
      <c r="B127" s="113"/>
      <c r="C127" s="113"/>
      <c r="D127" s="114"/>
      <c r="E127" s="114"/>
      <c r="F127" s="114"/>
      <c r="G127" s="114"/>
      <c r="H127" s="114"/>
      <c r="I127" s="114"/>
      <c r="J127" s="114"/>
      <c r="K127" s="113"/>
    </row>
    <row r="128" spans="1:11" ht="13.5" customHeight="1">
      <c r="A128" s="112"/>
      <c r="B128" s="113"/>
      <c r="C128" s="113"/>
      <c r="D128" s="114"/>
      <c r="E128" s="114"/>
      <c r="F128" s="114"/>
      <c r="G128" s="114"/>
      <c r="H128" s="114"/>
      <c r="I128" s="114"/>
      <c r="J128" s="114"/>
      <c r="K128" s="113"/>
    </row>
    <row r="129" spans="1:11" ht="13.5" customHeight="1">
      <c r="A129" s="112"/>
      <c r="B129" s="113"/>
      <c r="C129" s="113"/>
      <c r="D129" s="114"/>
      <c r="E129" s="114"/>
      <c r="F129" s="114"/>
      <c r="G129" s="114"/>
      <c r="H129" s="114"/>
      <c r="I129" s="114"/>
      <c r="J129" s="114"/>
      <c r="K129" s="113"/>
    </row>
    <row r="130" spans="1:11" ht="13.5" customHeight="1">
      <c r="A130" s="112"/>
      <c r="B130" s="113"/>
      <c r="C130" s="113"/>
      <c r="D130" s="114"/>
      <c r="E130" s="114"/>
      <c r="F130" s="114"/>
      <c r="G130" s="114"/>
      <c r="H130" s="114"/>
      <c r="I130" s="114"/>
      <c r="J130" s="114"/>
      <c r="K130" s="113"/>
    </row>
    <row r="131" spans="1:11" ht="13.5" customHeight="1">
      <c r="A131" s="112"/>
      <c r="B131" s="113"/>
      <c r="C131" s="113"/>
      <c r="D131" s="114"/>
      <c r="E131" s="114"/>
      <c r="F131" s="114"/>
      <c r="G131" s="114"/>
      <c r="H131" s="114"/>
      <c r="I131" s="114"/>
      <c r="J131" s="114"/>
      <c r="K131" s="113"/>
    </row>
    <row r="132" spans="1:11" ht="13.5" customHeight="1">
      <c r="A132" s="112"/>
      <c r="B132" s="113"/>
      <c r="C132" s="113"/>
      <c r="D132" s="114"/>
      <c r="E132" s="114"/>
      <c r="F132" s="114"/>
      <c r="G132" s="114"/>
      <c r="H132" s="114"/>
      <c r="I132" s="114"/>
      <c r="J132" s="114"/>
      <c r="K132" s="113"/>
    </row>
    <row r="133" spans="1:11" ht="13.5" customHeight="1">
      <c r="A133" s="112"/>
      <c r="B133" s="113"/>
      <c r="C133" s="113"/>
      <c r="D133" s="114"/>
      <c r="E133" s="114"/>
      <c r="F133" s="114"/>
      <c r="G133" s="114"/>
      <c r="H133" s="114"/>
      <c r="I133" s="114"/>
      <c r="J133" s="114"/>
      <c r="K133" s="113"/>
    </row>
    <row r="134" spans="1:11" ht="13.5" customHeight="1">
      <c r="A134" s="112"/>
      <c r="B134" s="113"/>
      <c r="C134" s="113"/>
      <c r="D134" s="114"/>
      <c r="E134" s="114"/>
      <c r="F134" s="114"/>
      <c r="G134" s="114"/>
      <c r="H134" s="114"/>
      <c r="I134" s="114"/>
      <c r="J134" s="114"/>
      <c r="K134" s="113"/>
    </row>
    <row r="135" spans="1:11" ht="13.5" customHeight="1">
      <c r="A135" s="112"/>
      <c r="B135" s="113"/>
      <c r="C135" s="113"/>
      <c r="D135" s="114"/>
      <c r="E135" s="114"/>
      <c r="F135" s="114"/>
      <c r="G135" s="114"/>
      <c r="H135" s="114"/>
      <c r="I135" s="114"/>
      <c r="J135" s="114"/>
      <c r="K135" s="113"/>
    </row>
    <row r="136" spans="1:11" ht="13.5" customHeight="1">
      <c r="A136" s="112"/>
      <c r="B136" s="113"/>
      <c r="C136" s="113"/>
      <c r="D136" s="114"/>
      <c r="E136" s="114"/>
      <c r="F136" s="114"/>
      <c r="G136" s="114"/>
      <c r="H136" s="114"/>
      <c r="I136" s="114"/>
      <c r="J136" s="114"/>
      <c r="K136" s="113"/>
    </row>
    <row r="137" spans="1:11" ht="13.5" customHeight="1">
      <c r="A137" s="112"/>
      <c r="B137" s="113"/>
      <c r="C137" s="113"/>
      <c r="D137" s="114"/>
      <c r="E137" s="114"/>
      <c r="F137" s="114"/>
      <c r="G137" s="114"/>
      <c r="H137" s="114"/>
      <c r="I137" s="114"/>
      <c r="J137" s="114"/>
      <c r="K137" s="113"/>
    </row>
    <row r="138" spans="1:11" ht="13.5" customHeight="1">
      <c r="A138" s="112"/>
      <c r="B138" s="113"/>
      <c r="C138" s="113"/>
      <c r="D138" s="114"/>
      <c r="E138" s="114"/>
      <c r="F138" s="114"/>
      <c r="G138" s="114"/>
      <c r="H138" s="114"/>
      <c r="I138" s="114"/>
      <c r="J138" s="114"/>
      <c r="K138" s="113"/>
    </row>
    <row r="139" spans="1:11" ht="13.5" customHeight="1">
      <c r="A139" s="112"/>
      <c r="B139" s="113"/>
      <c r="C139" s="113"/>
      <c r="D139" s="114"/>
      <c r="E139" s="114"/>
      <c r="F139" s="114"/>
      <c r="G139" s="114"/>
      <c r="H139" s="114"/>
      <c r="I139" s="114"/>
      <c r="J139" s="114"/>
      <c r="K139" s="113"/>
    </row>
    <row r="140" spans="1:11" ht="13.5" customHeight="1">
      <c r="A140" s="112"/>
      <c r="B140" s="113"/>
      <c r="C140" s="113"/>
      <c r="D140" s="114"/>
      <c r="E140" s="114"/>
      <c r="F140" s="114"/>
      <c r="G140" s="114"/>
      <c r="H140" s="114"/>
      <c r="I140" s="114"/>
      <c r="J140" s="114"/>
      <c r="K140" s="113"/>
    </row>
    <row r="141" spans="1:11" ht="13.5" customHeight="1">
      <c r="A141" s="112"/>
      <c r="B141" s="113"/>
      <c r="C141" s="113"/>
      <c r="D141" s="114"/>
      <c r="E141" s="114"/>
      <c r="F141" s="114"/>
      <c r="G141" s="114"/>
      <c r="H141" s="114"/>
      <c r="I141" s="114"/>
      <c r="J141" s="114"/>
      <c r="K141" s="113"/>
    </row>
    <row r="142" spans="1:11" ht="13.5" customHeight="1">
      <c r="A142" s="112"/>
      <c r="B142" s="113"/>
      <c r="C142" s="113"/>
      <c r="D142" s="114"/>
      <c r="E142" s="114"/>
      <c r="F142" s="114"/>
      <c r="G142" s="114"/>
      <c r="H142" s="114"/>
      <c r="I142" s="114"/>
      <c r="J142" s="114"/>
      <c r="K142" s="113"/>
    </row>
    <row r="143" spans="1:11" ht="13.5" customHeight="1">
      <c r="A143" s="112"/>
      <c r="B143" s="113"/>
      <c r="C143" s="113"/>
      <c r="D143" s="114"/>
      <c r="E143" s="114"/>
      <c r="F143" s="114"/>
      <c r="G143" s="114"/>
      <c r="H143" s="114"/>
      <c r="I143" s="114"/>
      <c r="J143" s="114"/>
      <c r="K143" s="113"/>
    </row>
    <row r="144" spans="1:11" ht="13.5" customHeight="1">
      <c r="A144" s="112"/>
      <c r="B144" s="113"/>
      <c r="C144" s="113"/>
      <c r="D144" s="114"/>
      <c r="E144" s="114"/>
      <c r="F144" s="114"/>
      <c r="G144" s="114"/>
      <c r="H144" s="114"/>
      <c r="I144" s="114"/>
      <c r="J144" s="114"/>
      <c r="K144" s="113"/>
    </row>
    <row r="145" spans="1:11" ht="13.5" customHeight="1">
      <c r="A145" s="112"/>
      <c r="B145" s="113"/>
      <c r="C145" s="113"/>
      <c r="D145" s="114"/>
      <c r="E145" s="114"/>
      <c r="F145" s="114"/>
      <c r="G145" s="114"/>
      <c r="H145" s="114"/>
      <c r="I145" s="114"/>
      <c r="J145" s="114"/>
      <c r="K145" s="113"/>
    </row>
    <row r="146" spans="1:11" ht="13.5" customHeight="1">
      <c r="A146" s="112"/>
      <c r="B146" s="113"/>
      <c r="C146" s="113"/>
      <c r="D146" s="114"/>
      <c r="E146" s="114"/>
      <c r="F146" s="114"/>
      <c r="G146" s="114"/>
      <c r="H146" s="114"/>
      <c r="I146" s="114"/>
      <c r="J146" s="114"/>
      <c r="K146" s="113"/>
    </row>
    <row r="147" spans="1:11" ht="13.5" customHeight="1">
      <c r="A147" s="112"/>
      <c r="B147" s="113"/>
      <c r="C147" s="113"/>
      <c r="D147" s="114"/>
      <c r="E147" s="114"/>
      <c r="F147" s="114"/>
      <c r="G147" s="114"/>
      <c r="H147" s="114"/>
      <c r="I147" s="114"/>
      <c r="J147" s="114"/>
      <c r="K147" s="113"/>
    </row>
    <row r="148" spans="1:11" ht="13.5" customHeight="1">
      <c r="A148" s="112"/>
      <c r="B148" s="113"/>
      <c r="C148" s="113"/>
      <c r="D148" s="114"/>
      <c r="E148" s="114"/>
      <c r="F148" s="114"/>
      <c r="G148" s="114"/>
      <c r="H148" s="114"/>
      <c r="I148" s="114"/>
      <c r="J148" s="114"/>
      <c r="K148" s="113"/>
    </row>
    <row r="149" spans="1:11" ht="13.5" customHeight="1">
      <c r="A149" s="112"/>
      <c r="B149" s="113"/>
      <c r="C149" s="113"/>
      <c r="D149" s="114"/>
      <c r="E149" s="114"/>
      <c r="F149" s="114"/>
      <c r="G149" s="114"/>
      <c r="H149" s="114"/>
      <c r="I149" s="114"/>
      <c r="J149" s="114"/>
      <c r="K149" s="113"/>
    </row>
    <row r="150" spans="1:11" ht="13.5" customHeight="1">
      <c r="A150" s="112"/>
      <c r="B150" s="113"/>
      <c r="C150" s="113"/>
      <c r="D150" s="114"/>
      <c r="E150" s="114"/>
      <c r="F150" s="114"/>
      <c r="G150" s="114"/>
      <c r="H150" s="114"/>
      <c r="I150" s="114"/>
      <c r="J150" s="114"/>
      <c r="K150" s="113"/>
    </row>
    <row r="151" spans="1:11" ht="13.5" customHeight="1">
      <c r="A151" s="112"/>
      <c r="B151" s="113"/>
      <c r="C151" s="113"/>
      <c r="D151" s="114"/>
      <c r="E151" s="114"/>
      <c r="F151" s="114"/>
      <c r="G151" s="114"/>
      <c r="H151" s="114"/>
      <c r="I151" s="114"/>
      <c r="J151" s="114"/>
      <c r="K151" s="113"/>
    </row>
    <row r="152" spans="1:11" ht="13.5" customHeight="1">
      <c r="A152" s="112"/>
      <c r="B152" s="113"/>
      <c r="C152" s="113"/>
      <c r="D152" s="114"/>
      <c r="E152" s="114"/>
      <c r="F152" s="114"/>
      <c r="G152" s="114"/>
      <c r="H152" s="114"/>
      <c r="I152" s="114"/>
      <c r="J152" s="114"/>
      <c r="K152" s="113"/>
    </row>
    <row r="153" spans="1:11" ht="13.5" customHeight="1">
      <c r="A153" s="112"/>
      <c r="B153" s="113"/>
      <c r="C153" s="113"/>
      <c r="D153" s="114"/>
      <c r="E153" s="114"/>
      <c r="F153" s="114"/>
      <c r="G153" s="114"/>
      <c r="H153" s="114"/>
      <c r="I153" s="114"/>
      <c r="J153" s="114"/>
      <c r="K153" s="113"/>
    </row>
    <row r="154" spans="1:11" ht="13.5" customHeight="1">
      <c r="A154" s="112"/>
      <c r="B154" s="113"/>
      <c r="C154" s="113"/>
      <c r="D154" s="114"/>
      <c r="E154" s="114"/>
      <c r="F154" s="114"/>
      <c r="G154" s="114"/>
      <c r="H154" s="114"/>
      <c r="I154" s="114"/>
      <c r="J154" s="114"/>
      <c r="K154" s="113"/>
    </row>
    <row r="155" spans="1:11" ht="13.5" customHeight="1">
      <c r="A155" s="112"/>
      <c r="B155" s="113"/>
      <c r="C155" s="113"/>
      <c r="D155" s="114"/>
      <c r="E155" s="114"/>
      <c r="F155" s="114"/>
      <c r="G155" s="114"/>
      <c r="H155" s="114"/>
      <c r="I155" s="114"/>
      <c r="J155" s="114"/>
      <c r="K155" s="113"/>
    </row>
    <row r="156" spans="1:11" ht="13.5" customHeight="1">
      <c r="A156" s="112"/>
      <c r="B156" s="113"/>
      <c r="C156" s="113"/>
      <c r="D156" s="114"/>
      <c r="E156" s="114"/>
      <c r="F156" s="114"/>
      <c r="G156" s="114"/>
      <c r="H156" s="114"/>
      <c r="I156" s="114"/>
      <c r="J156" s="114"/>
      <c r="K156" s="113"/>
    </row>
    <row r="157" spans="1:11" ht="13.5" customHeight="1">
      <c r="A157" s="112"/>
      <c r="B157" s="113"/>
      <c r="C157" s="113"/>
      <c r="D157" s="114"/>
      <c r="E157" s="114"/>
      <c r="F157" s="114"/>
      <c r="G157" s="114"/>
      <c r="H157" s="114"/>
      <c r="I157" s="114"/>
      <c r="J157" s="114"/>
      <c r="K157" s="113"/>
    </row>
    <row r="158" spans="1:11" ht="13.5" customHeight="1">
      <c r="A158" s="112"/>
      <c r="B158" s="113"/>
      <c r="C158" s="113"/>
      <c r="D158" s="114"/>
      <c r="E158" s="114"/>
      <c r="F158" s="114"/>
      <c r="G158" s="114"/>
      <c r="H158" s="114"/>
      <c r="I158" s="114"/>
      <c r="J158" s="114"/>
      <c r="K158" s="113"/>
    </row>
    <row r="159" spans="1:11" ht="13.5" customHeight="1">
      <c r="A159" s="112"/>
      <c r="B159" s="113"/>
      <c r="C159" s="113"/>
      <c r="D159" s="114"/>
      <c r="E159" s="114"/>
      <c r="F159" s="114"/>
      <c r="G159" s="114"/>
      <c r="H159" s="114"/>
      <c r="I159" s="114"/>
      <c r="J159" s="114"/>
      <c r="K159" s="113"/>
    </row>
    <row r="160" spans="1:11" ht="13.5" customHeight="1">
      <c r="A160" s="112"/>
      <c r="B160" s="113"/>
      <c r="C160" s="113"/>
      <c r="D160" s="114"/>
      <c r="E160" s="114"/>
      <c r="F160" s="114"/>
      <c r="G160" s="114"/>
      <c r="H160" s="114"/>
      <c r="I160" s="114"/>
      <c r="J160" s="114"/>
      <c r="K160" s="113"/>
    </row>
    <row r="161" spans="1:11" ht="13.5" customHeight="1">
      <c r="A161" s="112"/>
      <c r="B161" s="113"/>
      <c r="C161" s="113"/>
      <c r="D161" s="114"/>
      <c r="E161" s="114"/>
      <c r="F161" s="114"/>
      <c r="G161" s="114"/>
      <c r="H161" s="114"/>
      <c r="I161" s="114"/>
      <c r="J161" s="114"/>
      <c r="K161" s="113"/>
    </row>
    <row r="162" spans="1:11" ht="13.5" customHeight="1">
      <c r="A162" s="112"/>
      <c r="B162" s="113"/>
      <c r="C162" s="113"/>
      <c r="D162" s="114"/>
      <c r="E162" s="114"/>
      <c r="F162" s="114"/>
      <c r="G162" s="114"/>
      <c r="H162" s="114"/>
      <c r="I162" s="114"/>
      <c r="J162" s="114"/>
      <c r="K162" s="113"/>
    </row>
    <row r="163" spans="1:11" ht="13.5" customHeight="1">
      <c r="A163" s="112"/>
      <c r="B163" s="113"/>
      <c r="C163" s="113"/>
      <c r="D163" s="114"/>
      <c r="E163" s="114"/>
      <c r="F163" s="114"/>
      <c r="G163" s="114"/>
      <c r="H163" s="114"/>
      <c r="I163" s="114"/>
      <c r="J163" s="114"/>
      <c r="K163" s="113"/>
    </row>
    <row r="164" spans="1:11" ht="13.5" customHeight="1">
      <c r="A164" s="112"/>
      <c r="B164" s="113"/>
      <c r="C164" s="113"/>
      <c r="D164" s="114"/>
      <c r="E164" s="114"/>
      <c r="F164" s="114"/>
      <c r="G164" s="114"/>
      <c r="H164" s="114"/>
      <c r="I164" s="114"/>
      <c r="J164" s="114"/>
      <c r="K164" s="113"/>
    </row>
    <row r="165" spans="1:11" ht="13.5" customHeight="1">
      <c r="A165" s="112"/>
      <c r="B165" s="113"/>
      <c r="C165" s="113"/>
      <c r="D165" s="114"/>
      <c r="E165" s="114"/>
      <c r="F165" s="114"/>
      <c r="G165" s="114"/>
      <c r="H165" s="114"/>
      <c r="I165" s="114"/>
      <c r="J165" s="114"/>
      <c r="K165" s="113"/>
    </row>
    <row r="166" spans="1:11" ht="13.5" customHeight="1">
      <c r="A166" s="112"/>
      <c r="B166" s="113"/>
      <c r="C166" s="113"/>
      <c r="D166" s="114"/>
      <c r="E166" s="114"/>
      <c r="F166" s="114"/>
      <c r="G166" s="114"/>
      <c r="H166" s="114"/>
      <c r="I166" s="114"/>
      <c r="J166" s="114"/>
      <c r="K166" s="113"/>
    </row>
    <row r="167" spans="1:11" ht="13.5" customHeight="1">
      <c r="A167" s="112"/>
      <c r="B167" s="113"/>
      <c r="C167" s="113"/>
      <c r="D167" s="114"/>
      <c r="E167" s="114"/>
      <c r="F167" s="114"/>
      <c r="G167" s="114"/>
      <c r="H167" s="114"/>
      <c r="I167" s="114"/>
      <c r="J167" s="114"/>
      <c r="K167" s="113"/>
    </row>
    <row r="168" spans="1:11" ht="13.5" customHeight="1">
      <c r="A168" s="112"/>
      <c r="B168" s="113"/>
      <c r="C168" s="113"/>
      <c r="D168" s="114"/>
      <c r="E168" s="114"/>
      <c r="F168" s="114"/>
      <c r="G168" s="114"/>
      <c r="H168" s="114"/>
      <c r="I168" s="114"/>
      <c r="J168" s="114"/>
      <c r="K168" s="113"/>
    </row>
    <row r="169" spans="1:11" ht="13.5" customHeight="1">
      <c r="A169" s="112"/>
      <c r="B169" s="113"/>
      <c r="C169" s="113"/>
      <c r="D169" s="114"/>
      <c r="E169" s="114"/>
      <c r="F169" s="114"/>
      <c r="G169" s="114"/>
      <c r="H169" s="114"/>
      <c r="I169" s="114"/>
      <c r="J169" s="114"/>
      <c r="K169" s="113"/>
    </row>
    <row r="170" spans="1:11" ht="13.5" customHeight="1">
      <c r="A170" s="112"/>
      <c r="B170" s="113"/>
      <c r="C170" s="113"/>
      <c r="D170" s="114"/>
      <c r="E170" s="114"/>
      <c r="F170" s="114"/>
      <c r="G170" s="114"/>
      <c r="H170" s="114"/>
      <c r="I170" s="114"/>
      <c r="J170" s="114"/>
      <c r="K170" s="113"/>
    </row>
    <row r="171" spans="1:11" ht="13.5" customHeight="1">
      <c r="A171" s="112"/>
      <c r="B171" s="113"/>
      <c r="C171" s="113"/>
      <c r="D171" s="114"/>
      <c r="E171" s="114"/>
      <c r="F171" s="114"/>
      <c r="G171" s="114"/>
      <c r="H171" s="114"/>
      <c r="I171" s="114"/>
      <c r="J171" s="114"/>
      <c r="K171" s="113"/>
    </row>
    <row r="172" spans="1:11" ht="13.5" customHeight="1">
      <c r="A172" s="112"/>
      <c r="B172" s="113"/>
      <c r="C172" s="113"/>
      <c r="D172" s="114"/>
      <c r="E172" s="114"/>
      <c r="F172" s="114"/>
      <c r="G172" s="114"/>
      <c r="H172" s="114"/>
      <c r="I172" s="114"/>
      <c r="J172" s="114"/>
      <c r="K172" s="113"/>
    </row>
    <row r="173" spans="1:11" ht="13.5" customHeight="1">
      <c r="A173" s="112"/>
      <c r="B173" s="113"/>
      <c r="C173" s="113"/>
      <c r="D173" s="114"/>
      <c r="E173" s="114"/>
      <c r="F173" s="114"/>
      <c r="G173" s="114"/>
      <c r="H173" s="114"/>
      <c r="I173" s="114"/>
      <c r="J173" s="114"/>
      <c r="K173" s="113"/>
    </row>
    <row r="174" spans="1:11" ht="13.5" customHeight="1">
      <c r="A174" s="112"/>
      <c r="B174" s="113"/>
      <c r="C174" s="113"/>
      <c r="D174" s="114"/>
      <c r="E174" s="114"/>
      <c r="F174" s="114"/>
      <c r="G174" s="114"/>
      <c r="H174" s="114"/>
      <c r="I174" s="114"/>
      <c r="J174" s="114"/>
      <c r="K174" s="113"/>
    </row>
    <row r="175" spans="1:11" ht="13.5" customHeight="1">
      <c r="A175" s="112"/>
      <c r="B175" s="113"/>
      <c r="C175" s="113"/>
      <c r="D175" s="114"/>
      <c r="E175" s="114"/>
      <c r="F175" s="114"/>
      <c r="G175" s="114"/>
      <c r="H175" s="114"/>
      <c r="I175" s="114"/>
      <c r="J175" s="114"/>
      <c r="K175" s="113"/>
    </row>
    <row r="176" spans="1:11" ht="13.5" customHeight="1">
      <c r="A176" s="112"/>
      <c r="B176" s="113"/>
      <c r="C176" s="113"/>
      <c r="D176" s="114"/>
      <c r="E176" s="114"/>
      <c r="F176" s="114"/>
      <c r="G176" s="114"/>
      <c r="H176" s="114"/>
      <c r="I176" s="114"/>
      <c r="J176" s="114"/>
      <c r="K176" s="113"/>
    </row>
    <row r="177" spans="1:11" ht="13.5" customHeight="1">
      <c r="A177" s="112"/>
      <c r="B177" s="113"/>
      <c r="C177" s="113"/>
      <c r="D177" s="114"/>
      <c r="E177" s="114"/>
      <c r="F177" s="114"/>
      <c r="G177" s="114"/>
      <c r="H177" s="114"/>
      <c r="I177" s="114"/>
      <c r="J177" s="114"/>
      <c r="K177" s="113"/>
    </row>
    <row r="178" spans="1:11" ht="13.5" customHeight="1">
      <c r="A178" s="112"/>
      <c r="B178" s="113"/>
      <c r="C178" s="113"/>
      <c r="D178" s="114"/>
      <c r="E178" s="114"/>
      <c r="F178" s="114"/>
      <c r="G178" s="114"/>
      <c r="H178" s="114"/>
      <c r="I178" s="114"/>
      <c r="J178" s="114"/>
      <c r="K178" s="113"/>
    </row>
    <row r="179" spans="1:11" ht="13.5" customHeight="1">
      <c r="A179" s="112"/>
      <c r="B179" s="113"/>
      <c r="C179" s="113"/>
      <c r="D179" s="114"/>
      <c r="E179" s="114"/>
      <c r="F179" s="114"/>
      <c r="G179" s="114"/>
      <c r="H179" s="114"/>
      <c r="I179" s="114"/>
      <c r="J179" s="114"/>
      <c r="K179" s="113"/>
    </row>
    <row r="180" spans="1:11" ht="13.5" customHeight="1">
      <c r="A180" s="112"/>
      <c r="B180" s="113"/>
      <c r="C180" s="113"/>
      <c r="D180" s="114"/>
      <c r="E180" s="114"/>
      <c r="F180" s="114"/>
      <c r="G180" s="114"/>
      <c r="H180" s="114"/>
      <c r="I180" s="114"/>
      <c r="J180" s="114"/>
      <c r="K180" s="113"/>
    </row>
    <row r="181" spans="1:11" ht="13.5" customHeight="1">
      <c r="A181" s="112"/>
      <c r="B181" s="113"/>
      <c r="C181" s="113"/>
      <c r="D181" s="114"/>
      <c r="E181" s="114"/>
      <c r="F181" s="114"/>
      <c r="G181" s="114"/>
      <c r="H181" s="114"/>
      <c r="I181" s="114"/>
      <c r="J181" s="114"/>
      <c r="K181" s="113"/>
    </row>
    <row r="182" spans="1:11" ht="13.5" customHeight="1">
      <c r="A182" s="112"/>
      <c r="B182" s="113"/>
      <c r="C182" s="113"/>
      <c r="D182" s="114"/>
      <c r="E182" s="114"/>
      <c r="F182" s="114"/>
      <c r="G182" s="114"/>
      <c r="H182" s="114"/>
      <c r="I182" s="114"/>
      <c r="J182" s="114"/>
      <c r="K182" s="113"/>
    </row>
    <row r="183" spans="1:11" ht="13.5" customHeight="1">
      <c r="A183" s="112"/>
      <c r="B183" s="113"/>
      <c r="C183" s="113"/>
      <c r="D183" s="114"/>
      <c r="E183" s="114"/>
      <c r="F183" s="114"/>
      <c r="G183" s="114"/>
      <c r="H183" s="114"/>
      <c r="I183" s="114"/>
      <c r="J183" s="114"/>
      <c r="K183" s="113"/>
    </row>
    <row r="184" spans="1:11" ht="13.5" customHeight="1">
      <c r="A184" s="112"/>
      <c r="B184" s="113"/>
      <c r="C184" s="113"/>
      <c r="D184" s="114"/>
      <c r="E184" s="114"/>
      <c r="F184" s="114"/>
      <c r="G184" s="114"/>
      <c r="H184" s="114"/>
      <c r="I184" s="114"/>
      <c r="J184" s="114"/>
      <c r="K184" s="113"/>
    </row>
    <row r="185" spans="1:11" ht="13.5" customHeight="1">
      <c r="A185" s="112"/>
      <c r="B185" s="113"/>
      <c r="C185" s="113"/>
      <c r="D185" s="114"/>
      <c r="E185" s="114"/>
      <c r="F185" s="114"/>
      <c r="G185" s="114"/>
      <c r="H185" s="114"/>
      <c r="I185" s="114"/>
      <c r="J185" s="114"/>
      <c r="K185" s="113"/>
    </row>
    <row r="186" spans="1:11" ht="13.5" customHeight="1">
      <c r="A186" s="112"/>
      <c r="B186" s="113"/>
      <c r="C186" s="113"/>
      <c r="D186" s="114"/>
      <c r="E186" s="114"/>
      <c r="F186" s="114"/>
      <c r="G186" s="114"/>
      <c r="H186" s="114"/>
      <c r="I186" s="114"/>
      <c r="J186" s="114"/>
      <c r="K186" s="113"/>
    </row>
    <row r="187" spans="1:11" ht="13.5" customHeight="1">
      <c r="A187" s="112"/>
      <c r="B187" s="113"/>
      <c r="C187" s="113"/>
      <c r="D187" s="114"/>
      <c r="E187" s="114"/>
      <c r="F187" s="114"/>
      <c r="G187" s="114"/>
      <c r="H187" s="114"/>
      <c r="I187" s="114"/>
      <c r="J187" s="114"/>
      <c r="K187" s="113"/>
    </row>
    <row r="188" spans="1:11" ht="13.5" customHeight="1">
      <c r="A188" s="112"/>
      <c r="B188" s="113"/>
      <c r="C188" s="113"/>
      <c r="D188" s="114"/>
      <c r="E188" s="114"/>
      <c r="F188" s="114"/>
      <c r="G188" s="114"/>
      <c r="H188" s="114"/>
      <c r="I188" s="114"/>
      <c r="J188" s="114"/>
      <c r="K188" s="113"/>
    </row>
    <row r="189" spans="1:11" ht="13.5" customHeight="1">
      <c r="A189" s="112"/>
      <c r="B189" s="113"/>
      <c r="C189" s="113"/>
      <c r="D189" s="114"/>
      <c r="E189" s="114"/>
      <c r="F189" s="114"/>
      <c r="G189" s="114"/>
      <c r="H189" s="114"/>
      <c r="I189" s="114"/>
      <c r="J189" s="114"/>
      <c r="K189" s="113"/>
    </row>
    <row r="190" spans="1:11" ht="13.5" customHeight="1">
      <c r="A190" s="112"/>
      <c r="B190" s="113"/>
      <c r="C190" s="113"/>
      <c r="D190" s="114"/>
      <c r="E190" s="114"/>
      <c r="F190" s="114"/>
      <c r="G190" s="114"/>
      <c r="H190" s="114"/>
      <c r="I190" s="114"/>
      <c r="J190" s="114"/>
      <c r="K190" s="113"/>
    </row>
    <row r="191" spans="1:11" ht="13.5" customHeight="1">
      <c r="A191" s="112"/>
      <c r="B191" s="113"/>
      <c r="C191" s="113"/>
      <c r="D191" s="114"/>
      <c r="E191" s="114"/>
      <c r="F191" s="114"/>
      <c r="G191" s="114"/>
      <c r="H191" s="114"/>
      <c r="I191" s="114"/>
      <c r="J191" s="114"/>
      <c r="K191" s="113"/>
    </row>
    <row r="192" spans="1:11" ht="13.5" customHeight="1">
      <c r="A192" s="112"/>
      <c r="B192" s="113"/>
      <c r="C192" s="113"/>
      <c r="D192" s="114"/>
      <c r="E192" s="114"/>
      <c r="F192" s="114"/>
      <c r="G192" s="114"/>
      <c r="H192" s="114"/>
      <c r="I192" s="114"/>
      <c r="J192" s="114"/>
      <c r="K192" s="113"/>
    </row>
    <row r="193" spans="1:11" ht="13.5" customHeight="1">
      <c r="A193" s="112"/>
      <c r="B193" s="113"/>
      <c r="C193" s="113"/>
      <c r="D193" s="114"/>
      <c r="E193" s="114"/>
      <c r="F193" s="114"/>
      <c r="G193" s="114"/>
      <c r="H193" s="114"/>
      <c r="I193" s="114"/>
      <c r="J193" s="114"/>
      <c r="K193" s="113"/>
    </row>
    <row r="194" spans="1:11" ht="13.5" customHeight="1">
      <c r="A194" s="112"/>
      <c r="B194" s="113"/>
      <c r="C194" s="113"/>
      <c r="D194" s="114"/>
      <c r="E194" s="114"/>
      <c r="F194" s="114"/>
      <c r="G194" s="114"/>
      <c r="H194" s="114"/>
      <c r="I194" s="114"/>
      <c r="J194" s="114"/>
      <c r="K194" s="113"/>
    </row>
    <row r="195" spans="1:11" ht="13.5" customHeight="1">
      <c r="A195" s="112"/>
      <c r="B195" s="113"/>
      <c r="C195" s="113"/>
      <c r="D195" s="114"/>
      <c r="E195" s="114"/>
      <c r="F195" s="114"/>
      <c r="G195" s="114"/>
      <c r="H195" s="114"/>
      <c r="I195" s="114"/>
      <c r="J195" s="114"/>
      <c r="K195" s="113"/>
    </row>
    <row r="196" spans="1:11" ht="13.5" customHeight="1">
      <c r="A196" s="112"/>
      <c r="B196" s="113"/>
      <c r="C196" s="113"/>
      <c r="D196" s="114"/>
      <c r="E196" s="114"/>
      <c r="F196" s="114"/>
      <c r="G196" s="114"/>
      <c r="H196" s="114"/>
      <c r="I196" s="114"/>
      <c r="J196" s="114"/>
      <c r="K196" s="113"/>
    </row>
    <row r="197" spans="1:11" ht="13.5" customHeight="1">
      <c r="A197" s="112"/>
      <c r="B197" s="113"/>
      <c r="C197" s="113"/>
      <c r="D197" s="114"/>
      <c r="E197" s="114"/>
      <c r="F197" s="114"/>
      <c r="G197" s="114"/>
      <c r="H197" s="114"/>
      <c r="I197" s="114"/>
      <c r="J197" s="114"/>
      <c r="K197" s="113"/>
    </row>
    <row r="198" spans="1:11" ht="13.5" customHeight="1">
      <c r="A198" s="112"/>
      <c r="B198" s="113"/>
      <c r="C198" s="113"/>
      <c r="D198" s="114"/>
      <c r="E198" s="114"/>
      <c r="F198" s="114"/>
      <c r="G198" s="114"/>
      <c r="H198" s="114"/>
      <c r="I198" s="114"/>
      <c r="J198" s="114"/>
      <c r="K198" s="113"/>
    </row>
    <row r="199" spans="1:11" ht="13.5" customHeight="1">
      <c r="A199" s="112"/>
      <c r="B199" s="113"/>
      <c r="C199" s="113"/>
      <c r="D199" s="114"/>
      <c r="E199" s="114"/>
      <c r="F199" s="114"/>
      <c r="G199" s="114"/>
      <c r="H199" s="114"/>
      <c r="I199" s="114"/>
      <c r="J199" s="114"/>
      <c r="K199" s="113"/>
    </row>
    <row r="200" spans="1:11" ht="13.5" customHeight="1">
      <c r="A200" s="112"/>
      <c r="B200" s="113"/>
      <c r="C200" s="113"/>
      <c r="D200" s="114"/>
      <c r="E200" s="114"/>
      <c r="F200" s="114"/>
      <c r="G200" s="114"/>
      <c r="H200" s="114"/>
      <c r="I200" s="114"/>
      <c r="J200" s="114"/>
      <c r="K200" s="113"/>
    </row>
    <row r="201" spans="1:11" ht="13.5" customHeight="1">
      <c r="A201" s="112"/>
      <c r="B201" s="113"/>
      <c r="C201" s="113"/>
      <c r="D201" s="114"/>
      <c r="E201" s="114"/>
      <c r="F201" s="114"/>
      <c r="G201" s="114"/>
      <c r="H201" s="114"/>
      <c r="I201" s="114"/>
      <c r="J201" s="114"/>
      <c r="K201" s="113"/>
    </row>
    <row r="202" spans="1:11" ht="13.5" customHeight="1">
      <c r="A202" s="112"/>
      <c r="B202" s="113"/>
      <c r="C202" s="113"/>
      <c r="D202" s="114"/>
      <c r="E202" s="114"/>
      <c r="F202" s="114"/>
      <c r="G202" s="114"/>
      <c r="H202" s="114"/>
      <c r="I202" s="114"/>
      <c r="J202" s="114"/>
      <c r="K202" s="113"/>
    </row>
    <row r="203" spans="1:11" ht="13.5" customHeight="1">
      <c r="A203" s="112"/>
      <c r="B203" s="113"/>
      <c r="C203" s="113"/>
      <c r="D203" s="114"/>
      <c r="E203" s="114"/>
      <c r="F203" s="114"/>
      <c r="G203" s="114"/>
      <c r="H203" s="114"/>
      <c r="I203" s="114"/>
      <c r="J203" s="114"/>
      <c r="K203" s="113"/>
    </row>
    <row r="204" spans="1:11" ht="13.5" customHeight="1">
      <c r="A204" s="112"/>
      <c r="B204" s="113"/>
      <c r="C204" s="113"/>
      <c r="D204" s="114"/>
      <c r="E204" s="114"/>
      <c r="F204" s="114"/>
      <c r="G204" s="114"/>
      <c r="H204" s="114"/>
      <c r="I204" s="114"/>
      <c r="J204" s="114"/>
      <c r="K204" s="113"/>
    </row>
    <row r="205" spans="1:11" ht="13.5" customHeight="1">
      <c r="A205" s="112"/>
      <c r="B205" s="113"/>
      <c r="C205" s="113"/>
      <c r="D205" s="114"/>
      <c r="E205" s="114"/>
      <c r="F205" s="114"/>
      <c r="G205" s="114"/>
      <c r="H205" s="114"/>
      <c r="I205" s="114"/>
      <c r="J205" s="114"/>
      <c r="K205" s="113"/>
    </row>
    <row r="206" spans="1:11" ht="13.5" customHeight="1">
      <c r="A206" s="112"/>
      <c r="B206" s="113"/>
      <c r="C206" s="113"/>
      <c r="D206" s="114"/>
      <c r="E206" s="114"/>
      <c r="F206" s="114"/>
      <c r="G206" s="114"/>
      <c r="H206" s="114"/>
      <c r="I206" s="114"/>
      <c r="J206" s="114"/>
      <c r="K206" s="113"/>
    </row>
    <row r="207" spans="1:11" ht="13.5" customHeight="1">
      <c r="A207" s="112"/>
      <c r="B207" s="113"/>
      <c r="C207" s="113"/>
      <c r="D207" s="114"/>
      <c r="E207" s="114"/>
      <c r="F207" s="114"/>
      <c r="G207" s="114"/>
      <c r="H207" s="114"/>
      <c r="I207" s="114"/>
      <c r="J207" s="114"/>
      <c r="K207" s="113"/>
    </row>
    <row r="208" spans="1:11" ht="13.5" customHeight="1">
      <c r="A208" s="112"/>
      <c r="B208" s="113"/>
      <c r="C208" s="113"/>
      <c r="D208" s="114"/>
      <c r="E208" s="114"/>
      <c r="F208" s="114"/>
      <c r="G208" s="114"/>
      <c r="H208" s="114"/>
      <c r="I208" s="114"/>
      <c r="J208" s="114"/>
      <c r="K208" s="113"/>
    </row>
    <row r="209" spans="1:11" ht="13.5" customHeight="1">
      <c r="A209" s="112"/>
      <c r="B209" s="113"/>
      <c r="C209" s="113"/>
      <c r="D209" s="114"/>
      <c r="E209" s="114"/>
      <c r="F209" s="114"/>
      <c r="G209" s="114"/>
      <c r="H209" s="114"/>
      <c r="I209" s="114"/>
      <c r="J209" s="114"/>
      <c r="K209" s="113"/>
    </row>
    <row r="210" spans="1:11" ht="13.5" customHeight="1">
      <c r="A210" s="112"/>
      <c r="B210" s="113"/>
      <c r="C210" s="113"/>
      <c r="D210" s="114"/>
      <c r="E210" s="114"/>
      <c r="F210" s="114"/>
      <c r="G210" s="114"/>
      <c r="H210" s="114"/>
      <c r="I210" s="114"/>
      <c r="J210" s="114"/>
      <c r="K210" s="113"/>
    </row>
    <row r="211" spans="1:11" ht="13.5" customHeight="1">
      <c r="A211" s="112"/>
      <c r="B211" s="113"/>
      <c r="C211" s="113"/>
      <c r="D211" s="114"/>
      <c r="E211" s="114"/>
      <c r="F211" s="114"/>
      <c r="G211" s="114"/>
      <c r="H211" s="114"/>
      <c r="I211" s="114"/>
      <c r="J211" s="114"/>
      <c r="K211" s="113"/>
    </row>
    <row r="212" spans="1:11" ht="13.5" customHeight="1">
      <c r="A212" s="112"/>
      <c r="B212" s="113"/>
      <c r="C212" s="113"/>
      <c r="D212" s="114"/>
      <c r="E212" s="114"/>
      <c r="F212" s="114"/>
      <c r="G212" s="114"/>
      <c r="H212" s="114"/>
      <c r="I212" s="114"/>
      <c r="J212" s="114"/>
      <c r="K212" s="113"/>
    </row>
    <row r="213" spans="1:11" ht="13.5" customHeight="1">
      <c r="A213" s="112"/>
      <c r="B213" s="113"/>
      <c r="C213" s="113"/>
      <c r="D213" s="114"/>
      <c r="E213" s="114"/>
      <c r="F213" s="114"/>
      <c r="G213" s="114"/>
      <c r="H213" s="114"/>
      <c r="I213" s="114"/>
      <c r="J213" s="114"/>
      <c r="K213" s="113"/>
    </row>
    <row r="214" spans="1:11" ht="13.5" customHeight="1">
      <c r="A214" s="112"/>
      <c r="B214" s="113"/>
      <c r="C214" s="113"/>
      <c r="D214" s="114"/>
      <c r="E214" s="114"/>
      <c r="F214" s="114"/>
      <c r="G214" s="114"/>
      <c r="H214" s="114"/>
      <c r="I214" s="114"/>
      <c r="J214" s="114"/>
      <c r="K214" s="113"/>
    </row>
    <row r="215" spans="1:11" ht="13.5" customHeight="1">
      <c r="A215" s="112"/>
      <c r="B215" s="113"/>
      <c r="C215" s="113"/>
      <c r="D215" s="114"/>
      <c r="E215" s="114"/>
      <c r="F215" s="114"/>
      <c r="G215" s="114"/>
      <c r="H215" s="114"/>
      <c r="I215" s="114"/>
      <c r="J215" s="114"/>
      <c r="K215" s="113"/>
    </row>
    <row r="216" spans="1:11" ht="13.5" customHeight="1">
      <c r="A216" s="112"/>
      <c r="B216" s="113"/>
      <c r="C216" s="113"/>
      <c r="D216" s="114"/>
      <c r="E216" s="114"/>
      <c r="F216" s="114"/>
      <c r="G216" s="114"/>
      <c r="H216" s="114"/>
      <c r="I216" s="114"/>
      <c r="J216" s="114"/>
      <c r="K216" s="113"/>
    </row>
    <row r="217" spans="1:11" ht="13.5" customHeight="1">
      <c r="A217" s="112"/>
      <c r="B217" s="113"/>
      <c r="C217" s="113"/>
      <c r="D217" s="114"/>
      <c r="E217" s="114"/>
      <c r="F217" s="114"/>
      <c r="G217" s="114"/>
      <c r="H217" s="114"/>
      <c r="I217" s="114"/>
      <c r="J217" s="114"/>
      <c r="K217" s="113"/>
    </row>
    <row r="218" spans="1:11" ht="13.5" customHeight="1">
      <c r="A218" s="112"/>
      <c r="B218" s="113"/>
      <c r="C218" s="113"/>
      <c r="D218" s="114"/>
      <c r="E218" s="114"/>
      <c r="F218" s="114"/>
      <c r="G218" s="114"/>
      <c r="H218" s="114"/>
      <c r="I218" s="114"/>
      <c r="J218" s="114"/>
      <c r="K218" s="113"/>
    </row>
    <row r="219" spans="1:11" ht="13.5" customHeight="1">
      <c r="A219" s="112"/>
      <c r="B219" s="113"/>
      <c r="C219" s="113"/>
      <c r="D219" s="114"/>
      <c r="E219" s="114"/>
      <c r="F219" s="114"/>
      <c r="G219" s="114"/>
      <c r="H219" s="114"/>
      <c r="I219" s="114"/>
      <c r="J219" s="114"/>
      <c r="K219" s="113"/>
    </row>
    <row r="220" spans="1:11" ht="13.5" customHeight="1">
      <c r="A220" s="112"/>
      <c r="B220" s="113"/>
      <c r="C220" s="113"/>
      <c r="D220" s="114"/>
      <c r="E220" s="114"/>
      <c r="F220" s="114"/>
      <c r="G220" s="114"/>
      <c r="H220" s="114"/>
      <c r="I220" s="114"/>
      <c r="J220" s="114"/>
      <c r="K220" s="113"/>
    </row>
    <row r="221" spans="1:11" ht="13.5" customHeight="1">
      <c r="A221" s="112"/>
      <c r="B221" s="113"/>
      <c r="C221" s="113"/>
      <c r="D221" s="114"/>
      <c r="E221" s="114"/>
      <c r="F221" s="114"/>
      <c r="G221" s="114"/>
      <c r="H221" s="114"/>
      <c r="I221" s="114"/>
      <c r="J221" s="114"/>
      <c r="K221" s="113"/>
    </row>
    <row r="222" spans="1:11" ht="13.5" customHeight="1">
      <c r="A222" s="112"/>
      <c r="B222" s="113"/>
      <c r="C222" s="113"/>
      <c r="D222" s="114"/>
      <c r="E222" s="114"/>
      <c r="F222" s="114"/>
      <c r="G222" s="114"/>
      <c r="H222" s="114"/>
      <c r="I222" s="114"/>
      <c r="J222" s="114"/>
      <c r="K222" s="113"/>
    </row>
    <row r="223" spans="1:11" ht="13.5" customHeight="1">
      <c r="A223" s="112"/>
      <c r="B223" s="113"/>
      <c r="C223" s="113"/>
      <c r="D223" s="114"/>
      <c r="E223" s="114"/>
      <c r="F223" s="114"/>
      <c r="G223" s="114"/>
      <c r="H223" s="114"/>
      <c r="I223" s="114"/>
      <c r="J223" s="114"/>
      <c r="K223" s="113"/>
    </row>
    <row r="224" spans="1:11" ht="13.5" customHeight="1">
      <c r="A224" s="112"/>
      <c r="B224" s="113"/>
      <c r="C224" s="113"/>
      <c r="D224" s="114"/>
      <c r="E224" s="114"/>
      <c r="F224" s="114"/>
      <c r="G224" s="114"/>
      <c r="H224" s="114"/>
      <c r="I224" s="114"/>
      <c r="J224" s="114"/>
      <c r="K224" s="113"/>
    </row>
    <row r="225" spans="1:11" ht="13.5" customHeight="1">
      <c r="A225" s="112"/>
      <c r="B225" s="113"/>
      <c r="C225" s="113"/>
      <c r="D225" s="114"/>
      <c r="E225" s="114"/>
      <c r="F225" s="114"/>
      <c r="G225" s="114"/>
      <c r="H225" s="114"/>
      <c r="I225" s="114"/>
      <c r="J225" s="114"/>
      <c r="K225" s="113"/>
    </row>
    <row r="226" spans="1:11" ht="13.5" customHeight="1">
      <c r="A226" s="112"/>
      <c r="B226" s="113"/>
      <c r="C226" s="113"/>
      <c r="D226" s="114"/>
      <c r="E226" s="114"/>
      <c r="F226" s="114"/>
      <c r="G226" s="114"/>
      <c r="H226" s="114"/>
      <c r="I226" s="114"/>
      <c r="J226" s="114"/>
      <c r="K226" s="113"/>
    </row>
    <row r="227" spans="1:11" ht="13.5" customHeight="1">
      <c r="A227" s="112"/>
      <c r="B227" s="113"/>
      <c r="C227" s="113"/>
      <c r="D227" s="114"/>
      <c r="E227" s="114"/>
      <c r="F227" s="114"/>
      <c r="G227" s="114"/>
      <c r="H227" s="114"/>
      <c r="I227" s="114"/>
      <c r="J227" s="114"/>
      <c r="K227" s="113"/>
    </row>
    <row r="228" spans="1:11" ht="13.5" customHeight="1">
      <c r="A228" s="112"/>
      <c r="B228" s="113"/>
      <c r="C228" s="113"/>
      <c r="D228" s="114"/>
      <c r="E228" s="114"/>
      <c r="F228" s="114"/>
      <c r="G228" s="114"/>
      <c r="H228" s="114"/>
      <c r="I228" s="114"/>
      <c r="J228" s="114"/>
      <c r="K228" s="113"/>
    </row>
    <row r="229" spans="1:11" ht="13.5" customHeight="1">
      <c r="A229" s="112"/>
      <c r="B229" s="113"/>
      <c r="C229" s="113"/>
      <c r="D229" s="114"/>
      <c r="E229" s="114"/>
      <c r="F229" s="114"/>
      <c r="G229" s="114"/>
      <c r="H229" s="114"/>
      <c r="I229" s="114"/>
      <c r="J229" s="114"/>
      <c r="K229" s="113"/>
    </row>
    <row r="230" spans="1:11" ht="13.5" customHeight="1">
      <c r="A230" s="112"/>
      <c r="B230" s="113"/>
      <c r="C230" s="113"/>
      <c r="D230" s="114"/>
      <c r="E230" s="114"/>
      <c r="F230" s="114"/>
      <c r="G230" s="114"/>
      <c r="H230" s="114"/>
      <c r="I230" s="114"/>
      <c r="J230" s="114"/>
      <c r="K230" s="113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3">
    <mergeCell ref="F25:J25"/>
    <mergeCell ref="B26:E26"/>
    <mergeCell ref="F26:J26"/>
    <mergeCell ref="F21:J21"/>
    <mergeCell ref="C28:G28"/>
    <mergeCell ref="B28:B29"/>
    <mergeCell ref="C29:J29"/>
    <mergeCell ref="B20:E20"/>
    <mergeCell ref="F20:J20"/>
    <mergeCell ref="B21:E21"/>
    <mergeCell ref="B25:E25"/>
    <mergeCell ref="B23:E23"/>
    <mergeCell ref="F23:J23"/>
    <mergeCell ref="B24:E24"/>
    <mergeCell ref="B22:E22"/>
    <mergeCell ref="F22:J22"/>
    <mergeCell ref="F24:J24"/>
    <mergeCell ref="B15:J15"/>
    <mergeCell ref="B2:J2"/>
    <mergeCell ref="B3:J3"/>
    <mergeCell ref="B4:E4"/>
    <mergeCell ref="B19:E19"/>
    <mergeCell ref="F19:J19"/>
  </mergeCells>
  <printOptions/>
  <pageMargins left="0.7086614173228347" right="0.7086614173228347" top="0.35433070866141736" bottom="0.35433070866141736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Cosmo-t 1903</dc:creator>
  <cp:keywords/>
  <dc:description/>
  <cp:lastModifiedBy>Cosmo-o C2001</cp:lastModifiedBy>
  <cp:lastPrinted>2024-04-24T22:59:43Z</cp:lastPrinted>
  <dcterms:created xsi:type="dcterms:W3CDTF">2021-09-16T00:19:10Z</dcterms:created>
  <dcterms:modified xsi:type="dcterms:W3CDTF">2024-04-26T00:17:55Z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